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lenkaK\Desktop\Javna nabava\2026\JEDNOSTAVNA NABAVA\195_2 - RADOVI NAVODNJAVANJA NA GROBLJU\"/>
    </mc:Choice>
  </mc:AlternateContent>
  <xr:revisionPtr revIDLastSave="0" documentId="13_ncr:1_{8C7AFD87-CB0A-4B95-9D8A-D165A1B7EAEF}" xr6:coauthVersionLast="47" xr6:coauthVersionMax="47" xr10:uidLastSave="{00000000-0000-0000-0000-000000000000}"/>
  <bookViews>
    <workbookView xWindow="-120" yWindow="-120" windowWidth="38640" windowHeight="21120" xr2:uid="{7B015BAF-8ED6-46D7-90E9-5807B3B025EB}"/>
  </bookViews>
  <sheets>
    <sheet name="Navodnjavanje_troškovnik" sheetId="1" r:id="rId1"/>
  </sheets>
  <definedNames>
    <definedName name="_xlnm.Print_Titles" localSheetId="0">Navodnjavanje_troškovnik!$11:$13</definedName>
    <definedName name="_xlnm.Print_Area" localSheetId="0">Navodnjavanje_troškovnik!$A$14:$F$88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6" i="1" l="1"/>
  <c r="B76" i="1"/>
  <c r="F58" i="1"/>
  <c r="F56" i="1" l="1"/>
  <c r="F54" i="1"/>
  <c r="F52" i="1"/>
  <c r="F50" i="1"/>
  <c r="F48" i="1"/>
  <c r="F46" i="1"/>
  <c r="F44" i="1"/>
  <c r="F42" i="1"/>
  <c r="F36" i="1"/>
  <c r="F34" i="1"/>
  <c r="F32" i="1"/>
  <c r="F28" i="1" l="1"/>
  <c r="F26" i="1"/>
  <c r="F64" i="1" l="1"/>
  <c r="F24" i="1"/>
  <c r="F18" i="1"/>
  <c r="F30" i="1" l="1"/>
  <c r="A74" i="1"/>
  <c r="B74" i="1"/>
  <c r="A78" i="1"/>
  <c r="B78" i="1"/>
  <c r="F68" i="1" l="1"/>
  <c r="F40" i="1"/>
  <c r="F38" i="1"/>
  <c r="F20" i="1" l="1"/>
  <c r="F60" i="1"/>
  <c r="F66" i="1" l="1"/>
  <c r="F70" i="1" s="1"/>
  <c r="F76" i="1"/>
  <c r="F74" i="1"/>
  <c r="F78" i="1" l="1"/>
  <c r="F80" i="1" l="1"/>
</calcChain>
</file>

<file path=xl/sharedStrings.xml><?xml version="1.0" encoding="utf-8"?>
<sst xmlns="http://schemas.openxmlformats.org/spreadsheetml/2006/main" count="92" uniqueCount="70">
  <si>
    <t>ukupno</t>
  </si>
  <si>
    <t>jed.</t>
  </si>
  <si>
    <t>cijena</t>
  </si>
  <si>
    <t>r.br.</t>
  </si>
  <si>
    <t>opis stavke</t>
  </si>
  <si>
    <t>jed</t>
  </si>
  <si>
    <t>količina</t>
  </si>
  <si>
    <t>SUSTAV ZA NAVODNJAVANJE     UKUPNO:</t>
  </si>
  <si>
    <t>REKAPITULACIJA SUSTAVA ZA NAVODNJAVANJE</t>
  </si>
  <si>
    <t>m'</t>
  </si>
  <si>
    <t>komplet</t>
  </si>
  <si>
    <t>1.</t>
  </si>
  <si>
    <t>3.</t>
  </si>
  <si>
    <t>3.1.</t>
  </si>
  <si>
    <t>3.3.</t>
  </si>
  <si>
    <t>Snimanje protoka lateralnih linija korištenjem funkcije učenja protoka na programatoru. Tokom snimanja protoka osigurati dovoljan broj djelatnika za nadzor lateralnih linija za potvrdu da na linijama nema oštećenja ili nepravilnosti koje mogu dovesti do pogreške u očitanju.</t>
  </si>
  <si>
    <t>OSTALI RADOVI</t>
  </si>
  <si>
    <t>ZEMLJANI RADOVI</t>
  </si>
  <si>
    <t>SUSTAV ZA NAVODNJAVANJE</t>
  </si>
  <si>
    <t>UKUPNO ZEMLJANI RADOVI:</t>
  </si>
  <si>
    <t>1.1.</t>
  </si>
  <si>
    <t>2.</t>
  </si>
  <si>
    <t>2.1.</t>
  </si>
  <si>
    <t>2.2.</t>
  </si>
  <si>
    <t>2.3.</t>
  </si>
  <si>
    <t>2.4.</t>
  </si>
  <si>
    <t>2.5.</t>
  </si>
  <si>
    <t>2.6.</t>
  </si>
  <si>
    <t>UKUPNO OSTALI RADOVI:</t>
  </si>
  <si>
    <t>Priprema gradilišta i uklanjanje prepreka, pregled i ispitivanje instalacija temeljnog razvoda vode i automatike, dovoz strojeva i opreme za rad i sl..</t>
  </si>
  <si>
    <t>INSTALATERSKI  I  MONTAŽERSKI  RADOVI</t>
  </si>
  <si>
    <t>Ispiranje instalacije po sekcijama. Ispiranje se vrši čistom vodom nakom bušenja otvora u lateralnim cijevima, prije ugradnje rasprskivača i spajanja cijevi kap po kap. Ukoliko se cijev ispire nakon ugradnje rasprskivača ispiranje se vrši kroz otvoreni kraj cjevovoda. Ispiranje se vrši s količinom minimalno dva volumena segmenta cijevi koji se ispire.</t>
  </si>
  <si>
    <t>UKUPNO INSTALATERSKI  I  MONTAŽERSKI  RADOVI:</t>
  </si>
  <si>
    <t xml:space="preserve">Numeracija lateralnih linija s unosom podataka o dekoderskim adresama u programator te izrada programa za navodnjavanje. 
U cijenu stavke uključiti sve potrebne radnje na obuci djelatnika za samostalno korištenje i održavanje sustava. </t>
  </si>
  <si>
    <t xml:space="preserve">Izrada sheme izvedene instalacije u .dwg elektronskom formatu i jedan printani primjerak u mjerilu 1:200.
Shema mora uključiti precizno evidentirane trase i profile cjevovoda i kabela automatike, te položaj elektro magnetskih ventila s oznakama linija i dekoderskih adresa.
Shema izvedenog stanja mora uključiti ispis evidencijskih listova za sve lateralne linije s opisom ugrađene opreme na svakoj liniji, protocima linija i referentnim vremenima rada.
</t>
  </si>
  <si>
    <t>2.7.</t>
  </si>
  <si>
    <t>2.8.</t>
  </si>
  <si>
    <t>2.9.</t>
  </si>
  <si>
    <t>2.10.</t>
  </si>
  <si>
    <t>2.11.</t>
  </si>
  <si>
    <t>2.12.</t>
  </si>
  <si>
    <t>2.13.</t>
  </si>
  <si>
    <t>2.14.</t>
  </si>
  <si>
    <t>2.15.</t>
  </si>
  <si>
    <t>2.16.</t>
  </si>
  <si>
    <t>2.17.</t>
  </si>
  <si>
    <t>2.18.</t>
  </si>
  <si>
    <t>Ugradnja ventilske kutije iz ojačanog polipropilena, za ugradnju elektromagnetskih ventila, dim. 701x533x307mm, tip Rain Bird VB-JMB-H. Udaljenost između poklopca okna i drenažne podloge ne smije biti manja od 40cm. Prije ugradnje kutije na dno jame položiti geotekstil da se spriječi ulazak zemlje ispod kutije.</t>
  </si>
  <si>
    <t>Ugradnja četvrtaste ventilske kutije iz ojačanog polipropilena, za ugradnju elektromagnetskih ventila, dim. 590x490x307mm, tip Rain Bird VB-STD-H. Udaljenost između poklopca okna i drenažne podloge ne smije biti manja od 40cm. Prije ugradnje kutije na dno jame položiti čvrstu plastičnu foliju da se spriječi ulazak zemlje ispod kutije.</t>
  </si>
  <si>
    <t>Ugradnja kuglastog ventila promjera R1"1/2 (DN40) za razdjelne ventile sklopova s elektromagnetskim ventilima. Stavka uključuje jedno koljeno 90° i dvije niple dimenzija 1"1/2 i jedan adapter PE 63x1"1/2, te pripadajući brtveni materijal.</t>
  </si>
  <si>
    <t xml:space="preserve">Ugradnja filtera s predsetiranim regulatorom pritiska, za ugradnju na izlaznu stranu elektromagnetskog ventila serije 100-PGA-IVMI, R 1" tip Rain Bird PRF-100-RBY. Filter se ugrađuje iza elektroventila. Stavka uključuje sav potreban brtveni materijal. Ovaj tip regulatora ugrađuje se na linije s cijevi kap-po-kap. </t>
  </si>
  <si>
    <t xml:space="preserve">Polaganje bakrenog dvožilnog kabela s izolacijom i plaštem od PVC mase, standard DIN VDE 0276 dio 603, za podzemnu ugradnju,s punim bakrenim vodičem presjeka 2 x 2,5mm2. Kabel se polaže u rov s cjevovodom. </t>
  </si>
  <si>
    <t>Ugradnja spojnog kompleta za ugradnju rasprskivača na lateralni cjevovod. Komplet se sastoji od obujmice odgovarajućeg promjera, komada fleksibilne spojne cijevi Ø16mm prosječne duljine 1m, te prijelaznim komadima 16mm x 3/4" i 16mm x 1/2", s pripadajućim brtvenim materijalom.</t>
  </si>
  <si>
    <t>Ugradnja statičkog pop-up rasprskivača priključka 1/2", visine dizanja 10cm, s ugrađenim regulatorom pritiska 2,1bar i bespovratnim ventilom - tip Rain Bird 1804-SAM-PRS. Stavka uključuje spajanje rasprskivača na pripremljene spojne cijevi, visinsko podešavanje i ručno zbijanje zemlje oko rasprskivača za sprječavanje naginjanja uređaja u radu.</t>
  </si>
  <si>
    <t>Ugradnja statičkog pop-up rasprskivača priključka 1/2", visine dizanja 10cm, s ugrađenim regulatorom pritiska 3,1 bar i bespovratnim ventilom - tip Rain Bird 1804-SAM-PRS45. Stavka uključuje spajanje rasprskivača na pripremljene spojne cijevi, visinsko podešavanje i ručno zbijanje zemlje oko rasprskivača za sprječavanje naginjanja uređaja u radu.</t>
  </si>
  <si>
    <t>Ugradnja dizni za statičke rasprskivače, tip Rain Bird serija HE-VAN 8 uključivo podešavanje dometa i kuta rada.</t>
  </si>
  <si>
    <t>Ugradnja dizni za statičke rasprskivače, tip Rain Bird serija R-VAN 14 uključivo podešavanje dometa i kuta rada.</t>
  </si>
  <si>
    <t>Ugradnja dizni za statičke rasprskivače, tip Rain Bird serija R-VAN 18 uključivo podešavanje dometa i kuta rada.</t>
  </si>
  <si>
    <t>Ugradnja dizni za statičke rasprskivače, tip Rain Bird serija R-VAN 24-360 uključivo podešavanje dometa.</t>
  </si>
  <si>
    <t>Ugradnja sektorskog dinamičkog pop-up rasprskivača priključka 3/4", visine dizanja 10cm,  tip kao Rain Bird  5004PCR s ugrađenim regulatorom pritiska na 3,1 bar. Stavka uključuje spajanje rasprskivača na pripremljene spojne cijevi, visinsko podešavanje i ručno zbijanje zemlje oko rasprskivača za sprječavanje naginjanja uređaja u radu, te ugradnju odgovarajuće MPR dizne.</t>
  </si>
  <si>
    <t>NARUČITELJ: PARKOVI d.o.o., Hallerova aleja 8, Varaždin</t>
  </si>
  <si>
    <t>PREDMET NABAVE: radovi navodnjavanja na Gradskom groblju u Varaždinu, ebn: 195/2/2026</t>
  </si>
  <si>
    <t>Naziv i adresa ponuditelja (upisati):__________________________________________</t>
  </si>
  <si>
    <t>Upisuju se cijene bez iskazanog PDV-a</t>
  </si>
  <si>
    <r>
      <t xml:space="preserve">Polaganje cijevi iz polietilena PE100, 32x1,9mm, SDR17, 10 bara za izvedbu lateralnih vodova. Stavka uključuje </t>
    </r>
    <r>
      <rPr>
        <sz val="9"/>
        <color rgb="FFFF0000"/>
        <rFont val="Arial"/>
        <family val="2"/>
        <charset val="238"/>
      </rPr>
      <t>(dobavu)</t>
    </r>
    <r>
      <rPr>
        <sz val="9"/>
        <color rgb="FFFF0000"/>
        <rFont val="Calibri"/>
        <family val="2"/>
        <charset val="238"/>
      </rPr>
      <t>*</t>
    </r>
    <r>
      <rPr>
        <sz val="9"/>
        <rFont val="Arial"/>
        <family val="2"/>
        <charset val="238"/>
      </rPr>
      <t xml:space="preserve"> i ugradnju kvalitetnih spojnica iz polipropilena PN10 za izvedbu kompletnog cjevovoda s ograncima. Obračun po dužnom metru cjevovoda.</t>
    </r>
  </si>
  <si>
    <r>
      <t xml:space="preserve">Polaganje cijevi iz polietilena PE100, 40x2,4mm, SDR17, 10 bara za izvedbu lateralnih vodova. Stavka uključuje </t>
    </r>
    <r>
      <rPr>
        <sz val="9"/>
        <color rgb="FFFF0000"/>
        <rFont val="Arial"/>
        <family val="2"/>
        <charset val="238"/>
      </rPr>
      <t>(dobavu)</t>
    </r>
    <r>
      <rPr>
        <sz val="9"/>
        <color rgb="FFFF0000"/>
        <rFont val="Calibri"/>
        <family val="2"/>
        <charset val="238"/>
      </rPr>
      <t>*</t>
    </r>
    <r>
      <rPr>
        <sz val="9"/>
        <rFont val="Arial"/>
        <family val="2"/>
        <charset val="238"/>
      </rPr>
      <t xml:space="preserve"> i ugradnju kvalitetnih spojnica iz polipropilena PN10 za izvedbu kompletnog cjevovoda s ograncima. Obračun po dužnom metru cjevovoda.</t>
    </r>
  </si>
  <si>
    <r>
      <t xml:space="preserve">Polaganje cijevi iz polietilena PE100, 63x3,7mm, SDR17, 10 bara za izvedbu lateralnih vodova. Stavka uključuje </t>
    </r>
    <r>
      <rPr>
        <sz val="9"/>
        <color rgb="FFFF0000"/>
        <rFont val="Arial"/>
        <family val="2"/>
        <charset val="238"/>
      </rPr>
      <t>(dobavu)</t>
    </r>
    <r>
      <rPr>
        <sz val="9"/>
        <color rgb="FFFF0000"/>
        <rFont val="Calibri"/>
        <family val="2"/>
        <charset val="238"/>
      </rPr>
      <t>*</t>
    </r>
    <r>
      <rPr>
        <sz val="9"/>
        <rFont val="Arial"/>
        <family val="2"/>
        <charset val="238"/>
      </rPr>
      <t xml:space="preserve"> i ugradnju kvalitetnih spojnica iz polipropilena PN10 za izvedbu kompletnog cjevovoda s ograncima. Obračun po dužnom metru cjevovoda.</t>
    </r>
  </si>
  <si>
    <r>
      <t xml:space="preserve">Ugradnja elektromagnetskog ventila R1" s  regulatorom  protoka i 24V špulom tip Rain Bird 100-PGA-IVMI. Stavka uključuje </t>
    </r>
    <r>
      <rPr>
        <sz val="9"/>
        <color rgb="FFFF0000"/>
        <rFont val="Arial"/>
        <family val="2"/>
        <charset val="238"/>
      </rPr>
      <t>(dobavu)</t>
    </r>
    <r>
      <rPr>
        <sz val="9"/>
        <color rgb="FFFF0000"/>
        <rFont val="Calibri"/>
        <family val="2"/>
        <charset val="238"/>
      </rPr>
      <t>*</t>
    </r>
    <r>
      <rPr>
        <sz val="9"/>
        <rFont val="Arial"/>
        <family val="2"/>
        <charset val="238"/>
      </rPr>
      <t xml:space="preserve"> i ugradnju odgovarajućeg navojnog komada (T-komad ili koljeno 1"1/2), niplu 1"1/12  i redukcijsku niplu 1"1/2 x 1" za izradu ventilskog sklopa, sa svim potrebnim brtvenim materijalom, te dvije vodotijesne spojnice tip Rain Bird WPSK20 za spajanje na kabel automatike.</t>
    </r>
  </si>
  <si>
    <r>
      <t xml:space="preserve">Obrazac 2. TROŠKOVNIK - </t>
    </r>
    <r>
      <rPr>
        <b/>
        <sz val="9"/>
        <color rgb="FFFF0000"/>
        <rFont val="Arial"/>
        <family val="2"/>
        <charset val="238"/>
      </rPr>
      <t>IZMJENA 25.8.2026. - briše se riječ 'dobava', u zagradi,  ispisana crvenom bojom</t>
    </r>
  </si>
  <si>
    <r>
      <rPr>
        <b/>
        <sz val="8"/>
        <color rgb="FFFF0000"/>
        <rFont val="Arial"/>
        <family val="2"/>
        <charset val="238"/>
      </rPr>
      <t>*</t>
    </r>
    <r>
      <rPr>
        <b/>
        <sz val="8"/>
        <color rgb="FFFF0000"/>
        <rFont val="Verdana"/>
        <family val="2"/>
        <charset val="238"/>
      </rPr>
      <t xml:space="preserve">briše se riječ 'dobava' u zagradi ispisana crvenom bojom.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</si>
</sst>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_ ;[Red]\-#,##0.00\ "/>
    <numFmt numFmtId="165" formatCode="#,##0.00\ _k_n"/>
    <numFmt numFmtId="166" formatCode="#,##0.00\ &quot;kn&quot;"/>
    <numFmt numFmtId="167" formatCode="_-* #,##0.00\ [$€-1]_-;\-* #,##0.00\ [$€-1]_-;_-* &quot;-&quot;??\ [$€-1]_-;_-@_-"/>
    <numFmt numFmtId="168" formatCode="_-* #,##0.00\ _k_n_-;\-* #,##0.00\ _k_n_-;_-* &quot;-&quot;??\ _k_n_-;_-@_-"/>
  </numFmts>
  <fonts count="24" x14ac:knownFonts="1">
    <font>
      <sz val="11"/>
      <color theme="1"/>
      <name val="Calibri"/>
      <family val="2"/>
      <charset val="238"/>
      <scheme val="minor"/>
    </font>
    <font>
      <sz val="11"/>
      <color theme="1"/>
      <name val="Calibri"/>
      <family val="2"/>
      <charset val="238"/>
      <scheme val="minor"/>
    </font>
    <font>
      <sz val="10"/>
      <name val="Arial"/>
      <family val="2"/>
    </font>
    <font>
      <sz val="8"/>
      <color indexed="8"/>
      <name val="Calibri"/>
      <family val="2"/>
      <charset val="238"/>
    </font>
    <font>
      <sz val="8"/>
      <name val="Calibri"/>
      <family val="2"/>
      <charset val="238"/>
    </font>
    <font>
      <sz val="10"/>
      <name val="Arial CE"/>
      <charset val="238"/>
    </font>
    <font>
      <b/>
      <sz val="9"/>
      <name val="Arial"/>
      <family val="2"/>
      <charset val="238"/>
    </font>
    <font>
      <sz val="10"/>
      <name val="Arial"/>
      <family val="2"/>
      <charset val="238"/>
    </font>
    <font>
      <sz val="11"/>
      <color theme="1"/>
      <name val="Calibri"/>
      <family val="2"/>
      <scheme val="minor"/>
    </font>
    <font>
      <sz val="10"/>
      <name val="Helv"/>
    </font>
    <font>
      <sz val="9"/>
      <name val="Arial"/>
      <family val="2"/>
      <charset val="238"/>
    </font>
    <font>
      <sz val="9"/>
      <name val="Arial CE"/>
      <family val="2"/>
      <charset val="238"/>
    </font>
    <font>
      <sz val="9"/>
      <name val="Arial CE"/>
      <charset val="238"/>
    </font>
    <font>
      <b/>
      <sz val="9"/>
      <name val="Calibri"/>
      <family val="2"/>
      <charset val="238"/>
    </font>
    <font>
      <sz val="9"/>
      <name val="Calibri"/>
      <family val="2"/>
      <charset val="238"/>
    </font>
    <font>
      <sz val="9"/>
      <color indexed="8"/>
      <name val="Calibri"/>
      <family val="2"/>
      <charset val="238"/>
    </font>
    <font>
      <sz val="7"/>
      <name val="Verdana"/>
      <family val="2"/>
      <charset val="238"/>
    </font>
    <font>
      <b/>
      <sz val="11"/>
      <color theme="1"/>
      <name val="Calibri"/>
      <family val="2"/>
      <charset val="238"/>
      <scheme val="minor"/>
    </font>
    <font>
      <b/>
      <sz val="8"/>
      <color rgb="FFFF0000"/>
      <name val="Verdana"/>
      <family val="2"/>
      <charset val="238"/>
    </font>
    <font>
      <b/>
      <sz val="8"/>
      <name val="Verdana"/>
      <family val="2"/>
      <charset val="238"/>
    </font>
    <font>
      <sz val="9"/>
      <color rgb="FFFF0000"/>
      <name val="Arial"/>
      <family val="2"/>
      <charset val="238"/>
    </font>
    <font>
      <sz val="9"/>
      <color rgb="FFFF0000"/>
      <name val="Calibri"/>
      <family val="2"/>
      <charset val="238"/>
    </font>
    <font>
      <b/>
      <sz val="9"/>
      <color rgb="FFFF0000"/>
      <name val="Arial"/>
      <family val="2"/>
      <charset val="238"/>
    </font>
    <font>
      <b/>
      <sz val="8"/>
      <color rgb="FFFF0000"/>
      <name val="Arial"/>
      <family val="2"/>
      <charset val="238"/>
    </font>
  </fonts>
  <fills count="9">
    <fill>
      <patternFill patternType="none"/>
    </fill>
    <fill>
      <patternFill patternType="gray125"/>
    </fill>
    <fill>
      <patternFill patternType="solid">
        <fgColor indexed="41"/>
        <bgColor indexed="64"/>
      </patternFill>
    </fill>
    <fill>
      <patternFill patternType="solid">
        <fgColor indexed="27"/>
        <bgColor indexed="41"/>
      </patternFill>
    </fill>
    <fill>
      <patternFill patternType="solid">
        <fgColor indexed="51"/>
        <bgColor indexed="64"/>
      </patternFill>
    </fill>
    <fill>
      <patternFill patternType="solid">
        <fgColor rgb="FFFFC00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3">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s>
  <cellStyleXfs count="13">
    <xf numFmtId="0" fontId="0" fillId="0" borderId="0"/>
    <xf numFmtId="0" fontId="2" fillId="0" borderId="0"/>
    <xf numFmtId="0" fontId="5" fillId="0" borderId="0"/>
    <xf numFmtId="167" fontId="7" fillId="0" borderId="0"/>
    <xf numFmtId="0" fontId="5" fillId="0" borderId="0"/>
    <xf numFmtId="0" fontId="1" fillId="0" borderId="0"/>
    <xf numFmtId="0" fontId="5" fillId="0" borderId="0"/>
    <xf numFmtId="0" fontId="8" fillId="0" borderId="0"/>
    <xf numFmtId="0" fontId="7" fillId="0" borderId="0"/>
    <xf numFmtId="0" fontId="7" fillId="0" borderId="0"/>
    <xf numFmtId="0" fontId="2" fillId="0" borderId="0"/>
    <xf numFmtId="0" fontId="9" fillId="0" borderId="0"/>
    <xf numFmtId="168" fontId="7" fillId="0" borderId="0" applyFont="0" applyFill="0" applyBorder="0" applyAlignment="0" applyProtection="0"/>
  </cellStyleXfs>
  <cellXfs count="95">
    <xf numFmtId="0" fontId="0" fillId="0" borderId="0" xfId="0"/>
    <xf numFmtId="0" fontId="4" fillId="0" borderId="0" xfId="0" applyFont="1"/>
    <xf numFmtId="0" fontId="6" fillId="0" borderId="1" xfId="0" applyFont="1" applyBorder="1" applyAlignment="1">
      <alignment horizontal="left" vertical="top" wrapText="1"/>
    </xf>
    <xf numFmtId="0" fontId="3" fillId="0" borderId="0" xfId="0" applyFont="1"/>
    <xf numFmtId="0" fontId="10" fillId="0" borderId="1" xfId="0" applyFont="1" applyBorder="1" applyAlignment="1">
      <alignment vertical="top" wrapText="1"/>
    </xf>
    <xf numFmtId="0" fontId="6" fillId="2" borderId="1" xfId="1" applyFont="1" applyFill="1" applyBorder="1" applyAlignment="1">
      <alignment horizontal="center" vertical="top"/>
    </xf>
    <xf numFmtId="0" fontId="6" fillId="2" borderId="1" xfId="1" applyFont="1" applyFill="1" applyBorder="1" applyAlignment="1">
      <alignment horizontal="left" vertical="top"/>
    </xf>
    <xf numFmtId="0" fontId="10" fillId="2" borderId="1" xfId="1" applyFont="1" applyFill="1" applyBorder="1" applyAlignment="1">
      <alignment horizontal="center" vertical="top"/>
    </xf>
    <xf numFmtId="3" fontId="6" fillId="2" borderId="1" xfId="1" applyNumberFormat="1" applyFont="1" applyFill="1" applyBorder="1" applyAlignment="1" applyProtection="1">
      <alignment horizontal="center" vertical="top"/>
      <protection locked="0"/>
    </xf>
    <xf numFmtId="4" fontId="6" fillId="2" borderId="1" xfId="1" applyNumberFormat="1" applyFont="1" applyFill="1" applyBorder="1" applyAlignment="1" applyProtection="1">
      <alignment horizontal="center" vertical="top"/>
      <protection locked="0"/>
    </xf>
    <xf numFmtId="0" fontId="6" fillId="2" borderId="1" xfId="1" applyFont="1" applyFill="1" applyBorder="1" applyAlignment="1">
      <alignment horizontal="center" vertical="center"/>
    </xf>
    <xf numFmtId="3" fontId="6" fillId="3" borderId="1" xfId="1" applyNumberFormat="1" applyFont="1" applyFill="1" applyBorder="1" applyAlignment="1" applyProtection="1">
      <alignment horizontal="center" vertical="center"/>
      <protection locked="0"/>
    </xf>
    <xf numFmtId="4" fontId="6" fillId="3" borderId="1" xfId="1" applyNumberFormat="1" applyFont="1" applyFill="1" applyBorder="1" applyAlignment="1" applyProtection="1">
      <alignment horizontal="center" vertical="center"/>
      <protection locked="0"/>
    </xf>
    <xf numFmtId="164" fontId="6" fillId="0" borderId="1" xfId="2" applyNumberFormat="1" applyFont="1" applyBorder="1" applyAlignment="1" applyProtection="1">
      <alignment horizontal="center" vertical="top" wrapText="1"/>
      <protection locked="0"/>
    </xf>
    <xf numFmtId="0" fontId="10" fillId="0" borderId="1" xfId="2" applyFont="1" applyBorder="1" applyAlignment="1" applyProtection="1">
      <alignment horizontal="left" vertical="top" wrapText="1"/>
      <protection locked="0"/>
    </xf>
    <xf numFmtId="164" fontId="10" fillId="0" borderId="1" xfId="2" applyNumberFormat="1" applyFont="1" applyBorder="1" applyAlignment="1" applyProtection="1">
      <alignment horizontal="center" wrapText="1"/>
      <protection locked="0"/>
    </xf>
    <xf numFmtId="3" fontId="10" fillId="0" borderId="1" xfId="2" applyNumberFormat="1" applyFont="1" applyBorder="1" applyAlignment="1" applyProtection="1">
      <alignment horizontal="center" wrapText="1"/>
      <protection locked="0"/>
    </xf>
    <xf numFmtId="165" fontId="10" fillId="0" borderId="1" xfId="2" applyNumberFormat="1" applyFont="1" applyBorder="1" applyAlignment="1">
      <alignment wrapText="1"/>
    </xf>
    <xf numFmtId="0" fontId="6" fillId="4" borderId="1" xfId="2" applyFont="1" applyFill="1" applyBorder="1" applyAlignment="1" applyProtection="1">
      <alignment horizontal="center" vertical="top" wrapText="1"/>
      <protection locked="0"/>
    </xf>
    <xf numFmtId="164" fontId="6" fillId="4" borderId="1" xfId="2" applyNumberFormat="1" applyFont="1" applyFill="1" applyBorder="1" applyAlignment="1" applyProtection="1">
      <alignment horizontal="left" vertical="top" wrapText="1"/>
      <protection locked="0"/>
    </xf>
    <xf numFmtId="164" fontId="6" fillId="5" borderId="1" xfId="2" applyNumberFormat="1" applyFont="1" applyFill="1" applyBorder="1" applyAlignment="1" applyProtection="1">
      <alignment horizontal="center" wrapText="1"/>
      <protection locked="0"/>
    </xf>
    <xf numFmtId="3" fontId="6" fillId="4" borderId="1" xfId="2" applyNumberFormat="1" applyFont="1" applyFill="1" applyBorder="1" applyAlignment="1" applyProtection="1">
      <alignment horizontal="center" wrapText="1"/>
      <protection locked="0"/>
    </xf>
    <xf numFmtId="165" fontId="6" fillId="4" borderId="1" xfId="2" applyNumberFormat="1" applyFont="1" applyFill="1" applyBorder="1" applyAlignment="1">
      <alignment wrapText="1"/>
    </xf>
    <xf numFmtId="1" fontId="10" fillId="0" borderId="1" xfId="0" applyNumberFormat="1" applyFont="1" applyBorder="1" applyAlignment="1">
      <alignment horizontal="center" vertical="top"/>
    </xf>
    <xf numFmtId="1" fontId="10" fillId="0" borderId="1" xfId="0" applyNumberFormat="1" applyFont="1" applyBorder="1" applyAlignment="1">
      <alignment horizontal="center" vertical="center" wrapText="1"/>
    </xf>
    <xf numFmtId="3" fontId="11" fillId="0" borderId="1" xfId="0" applyNumberFormat="1" applyFont="1" applyBorder="1" applyAlignment="1">
      <alignment horizontal="center"/>
    </xf>
    <xf numFmtId="4" fontId="10" fillId="0" borderId="1" xfId="0" applyNumberFormat="1" applyFont="1" applyBorder="1" applyAlignment="1">
      <alignment horizontal="right" wrapText="1"/>
    </xf>
    <xf numFmtId="0" fontId="11" fillId="0" borderId="1" xfId="0" applyFont="1" applyBorder="1"/>
    <xf numFmtId="1" fontId="6" fillId="6" borderId="1" xfId="0" applyNumberFormat="1" applyFont="1" applyFill="1" applyBorder="1" applyAlignment="1">
      <alignment horizontal="center" vertical="top"/>
    </xf>
    <xf numFmtId="0" fontId="6" fillId="6" borderId="1" xfId="0" applyFont="1" applyFill="1" applyBorder="1" applyAlignment="1">
      <alignment horizontal="left" vertical="top" wrapText="1"/>
    </xf>
    <xf numFmtId="1" fontId="10" fillId="6" borderId="1" xfId="0" applyNumberFormat="1" applyFont="1" applyFill="1" applyBorder="1" applyAlignment="1">
      <alignment horizontal="center" vertical="center" wrapText="1"/>
    </xf>
    <xf numFmtId="3" fontId="11" fillId="6" borderId="1" xfId="0" applyNumberFormat="1" applyFont="1" applyFill="1" applyBorder="1" applyAlignment="1">
      <alignment horizontal="center"/>
    </xf>
    <xf numFmtId="4" fontId="10" fillId="6" borderId="1" xfId="0" applyNumberFormat="1" applyFont="1" applyFill="1" applyBorder="1" applyAlignment="1">
      <alignment horizontal="right" wrapText="1"/>
    </xf>
    <xf numFmtId="0" fontId="11" fillId="6" borderId="1" xfId="0" applyFont="1" applyFill="1" applyBorder="1"/>
    <xf numFmtId="0" fontId="10" fillId="0" borderId="1" xfId="0" applyFont="1" applyBorder="1" applyAlignment="1">
      <alignment horizontal="left" vertical="top" wrapText="1"/>
    </xf>
    <xf numFmtId="0" fontId="10" fillId="0" borderId="1" xfId="0" applyFont="1" applyBorder="1" applyAlignment="1">
      <alignment horizontal="center" wrapText="1"/>
    </xf>
    <xf numFmtId="3" fontId="12" fillId="0" borderId="1" xfId="0" applyNumberFormat="1" applyFont="1" applyBorder="1" applyAlignment="1">
      <alignment horizontal="center"/>
    </xf>
    <xf numFmtId="4" fontId="11" fillId="0" borderId="1" xfId="0" applyNumberFormat="1" applyFont="1" applyBorder="1" applyAlignment="1">
      <alignment horizontal="right"/>
    </xf>
    <xf numFmtId="4" fontId="10" fillId="0" borderId="1" xfId="0" applyNumberFormat="1" applyFont="1" applyBorder="1"/>
    <xf numFmtId="1" fontId="6" fillId="6" borderId="1" xfId="0" applyNumberFormat="1" applyFont="1" applyFill="1" applyBorder="1" applyAlignment="1">
      <alignment horizontal="center" vertical="center"/>
    </xf>
    <xf numFmtId="2" fontId="6" fillId="6" borderId="1" xfId="0" applyNumberFormat="1" applyFont="1" applyFill="1" applyBorder="1" applyAlignment="1">
      <alignment wrapText="1"/>
    </xf>
    <xf numFmtId="3" fontId="12" fillId="6" borderId="1" xfId="0" applyNumberFormat="1" applyFont="1" applyFill="1" applyBorder="1" applyAlignment="1">
      <alignment horizontal="center"/>
    </xf>
    <xf numFmtId="4" fontId="6" fillId="6" borderId="1" xfId="0" applyNumberFormat="1" applyFont="1" applyFill="1" applyBorder="1" applyAlignment="1">
      <alignment wrapText="1"/>
    </xf>
    <xf numFmtId="4" fontId="6" fillId="6" borderId="1" xfId="0" applyNumberFormat="1" applyFont="1" applyFill="1" applyBorder="1"/>
    <xf numFmtId="1" fontId="6" fillId="0" borderId="1" xfId="0" applyNumberFormat="1" applyFont="1" applyBorder="1" applyAlignment="1">
      <alignment horizontal="center" vertical="center"/>
    </xf>
    <xf numFmtId="2" fontId="6" fillId="0" borderId="1" xfId="0" applyNumberFormat="1" applyFont="1" applyBorder="1" applyAlignment="1">
      <alignment horizontal="center" wrapText="1"/>
    </xf>
    <xf numFmtId="4" fontId="6" fillId="0" borderId="1" xfId="0" applyNumberFormat="1" applyFont="1" applyBorder="1" applyAlignment="1">
      <alignment horizontal="right" wrapText="1"/>
    </xf>
    <xf numFmtId="0" fontId="10" fillId="6" borderId="1" xfId="0" applyFont="1" applyFill="1" applyBorder="1" applyAlignment="1">
      <alignment horizontal="center" wrapText="1"/>
    </xf>
    <xf numFmtId="4" fontId="10" fillId="6" borderId="1" xfId="0" applyNumberFormat="1" applyFont="1" applyFill="1" applyBorder="1"/>
    <xf numFmtId="0" fontId="10" fillId="0" borderId="0" xfId="0" applyFont="1" applyAlignment="1">
      <alignment horizontal="left" vertical="top" wrapText="1"/>
    </xf>
    <xf numFmtId="0" fontId="6" fillId="0" borderId="1" xfId="0" applyFont="1" applyBorder="1" applyAlignment="1">
      <alignment horizontal="center"/>
    </xf>
    <xf numFmtId="0" fontId="10" fillId="0" borderId="1" xfId="0" applyFont="1" applyBorder="1" applyAlignment="1">
      <alignment horizontal="center"/>
    </xf>
    <xf numFmtId="3" fontId="10" fillId="0" borderId="1" xfId="0" applyNumberFormat="1" applyFont="1" applyBorder="1" applyAlignment="1">
      <alignment horizontal="center"/>
    </xf>
    <xf numFmtId="165" fontId="10" fillId="0" borderId="1" xfId="0" applyNumberFormat="1" applyFont="1" applyBorder="1"/>
    <xf numFmtId="0" fontId="13" fillId="6" borderId="1" xfId="0" applyFont="1" applyFill="1" applyBorder="1" applyAlignment="1">
      <alignment horizontal="center" vertical="top"/>
    </xf>
    <xf numFmtId="0" fontId="6" fillId="6" borderId="1" xfId="2" applyFont="1" applyFill="1" applyBorder="1" applyAlignment="1">
      <alignment horizontal="left" vertical="top" wrapText="1"/>
    </xf>
    <xf numFmtId="0" fontId="10" fillId="6" borderId="1" xfId="0" applyFont="1" applyFill="1" applyBorder="1" applyAlignment="1">
      <alignment horizontal="center"/>
    </xf>
    <xf numFmtId="3" fontId="14" fillId="6" borderId="1" xfId="0" applyNumberFormat="1" applyFont="1" applyFill="1" applyBorder="1" applyAlignment="1" applyProtection="1">
      <alignment horizontal="center"/>
      <protection locked="0"/>
    </xf>
    <xf numFmtId="166" fontId="14" fillId="6" borderId="1" xfId="0" applyNumberFormat="1" applyFont="1" applyFill="1" applyBorder="1" applyAlignment="1">
      <alignment horizontal="right"/>
    </xf>
    <xf numFmtId="166" fontId="14" fillId="6" borderId="1" xfId="0" applyNumberFormat="1" applyFont="1" applyFill="1" applyBorder="1" applyAlignment="1" applyProtection="1">
      <alignment horizontal="left"/>
      <protection locked="0"/>
    </xf>
    <xf numFmtId="0" fontId="13" fillId="0" borderId="1" xfId="0" applyFont="1" applyBorder="1" applyAlignment="1">
      <alignment horizontal="center" vertical="top"/>
    </xf>
    <xf numFmtId="3" fontId="14" fillId="0" borderId="1" xfId="0" applyNumberFormat="1" applyFont="1" applyBorder="1" applyAlignment="1" applyProtection="1">
      <alignment horizontal="center"/>
      <protection locked="0"/>
    </xf>
    <xf numFmtId="166" fontId="14" fillId="0" borderId="1" xfId="0" applyNumberFormat="1" applyFont="1" applyBorder="1" applyAlignment="1">
      <alignment horizontal="right"/>
    </xf>
    <xf numFmtId="4" fontId="10" fillId="0" borderId="1" xfId="1" applyNumberFormat="1" applyFont="1" applyBorder="1" applyAlignment="1" applyProtection="1">
      <alignment horizontal="left" wrapText="1"/>
      <protection locked="0"/>
    </xf>
    <xf numFmtId="1" fontId="6" fillId="0" borderId="1" xfId="2" applyNumberFormat="1" applyFont="1" applyBorder="1" applyAlignment="1">
      <alignment horizontal="center" vertical="top" wrapText="1"/>
    </xf>
    <xf numFmtId="0" fontId="6" fillId="0" borderId="1" xfId="2" applyFont="1" applyBorder="1" applyAlignment="1">
      <alignment horizontal="left" vertical="top" wrapText="1"/>
    </xf>
    <xf numFmtId="164" fontId="10" fillId="0" borderId="1" xfId="2" applyNumberFormat="1" applyFont="1" applyBorder="1" applyAlignment="1">
      <alignment horizontal="center" wrapText="1"/>
    </xf>
    <xf numFmtId="4" fontId="6" fillId="0" borderId="1" xfId="0" applyNumberFormat="1" applyFont="1" applyBorder="1"/>
    <xf numFmtId="0" fontId="14" fillId="0" borderId="1" xfId="0" applyFont="1" applyBorder="1" applyAlignment="1">
      <alignment horizontal="center" vertical="top"/>
    </xf>
    <xf numFmtId="0" fontId="13" fillId="7" borderId="1" xfId="0" applyFont="1" applyFill="1" applyBorder="1" applyAlignment="1">
      <alignment horizontal="center" vertical="top"/>
    </xf>
    <xf numFmtId="0" fontId="6" fillId="7" borderId="1" xfId="2" applyFont="1" applyFill="1" applyBorder="1" applyAlignment="1">
      <alignment horizontal="left" vertical="top" wrapText="1"/>
    </xf>
    <xf numFmtId="0" fontId="10" fillId="7" borderId="1" xfId="0" applyFont="1" applyFill="1" applyBorder="1" applyAlignment="1">
      <alignment horizontal="center"/>
    </xf>
    <xf numFmtId="3" fontId="14" fillId="7" borderId="1" xfId="0" applyNumberFormat="1" applyFont="1" applyFill="1" applyBorder="1" applyAlignment="1" applyProtection="1">
      <alignment horizontal="center"/>
      <protection locked="0"/>
    </xf>
    <xf numFmtId="4" fontId="10" fillId="7" borderId="1" xfId="0" applyNumberFormat="1" applyFont="1" applyFill="1" applyBorder="1"/>
    <xf numFmtId="4" fontId="6" fillId="7" borderId="1" xfId="0" applyNumberFormat="1" applyFont="1" applyFill="1" applyBorder="1" applyAlignment="1">
      <alignment horizontal="right"/>
    </xf>
    <xf numFmtId="0" fontId="6" fillId="0" borderId="0" xfId="0" applyFont="1" applyAlignment="1">
      <alignment horizontal="center"/>
    </xf>
    <xf numFmtId="0" fontId="10" fillId="0" borderId="0" xfId="0" applyFont="1" applyAlignment="1">
      <alignment horizontal="center"/>
    </xf>
    <xf numFmtId="3" fontId="10" fillId="0" borderId="0" xfId="0" applyNumberFormat="1" applyFont="1" applyAlignment="1">
      <alignment horizontal="center"/>
    </xf>
    <xf numFmtId="4" fontId="10" fillId="0" borderId="0" xfId="0" applyNumberFormat="1" applyFont="1"/>
    <xf numFmtId="166" fontId="10" fillId="0" borderId="0" xfId="0" applyNumberFormat="1" applyFont="1" applyAlignment="1">
      <alignment horizontal="right"/>
    </xf>
    <xf numFmtId="165" fontId="10" fillId="0" borderId="0" xfId="0" applyNumberFormat="1" applyFont="1"/>
    <xf numFmtId="0" fontId="15" fillId="0" borderId="0" xfId="0" applyFont="1" applyAlignment="1">
      <alignment vertical="center"/>
    </xf>
    <xf numFmtId="0" fontId="14" fillId="0" borderId="0" xfId="0" applyFont="1" applyAlignment="1">
      <alignment horizontal="center" vertical="center"/>
    </xf>
    <xf numFmtId="0" fontId="6" fillId="0" borderId="1" xfId="0" applyFont="1" applyBorder="1" applyAlignment="1">
      <alignment vertical="top" wrapText="1"/>
    </xf>
    <xf numFmtId="4" fontId="16" fillId="0" borderId="0" xfId="0" applyNumberFormat="1" applyFont="1"/>
    <xf numFmtId="0" fontId="16" fillId="0" borderId="0" xfId="0" applyFont="1"/>
    <xf numFmtId="0" fontId="6" fillId="0" borderId="0" xfId="0" applyFont="1"/>
    <xf numFmtId="0" fontId="18" fillId="0" borderId="0" xfId="0" applyFont="1" applyAlignment="1">
      <alignment horizontal="left"/>
    </xf>
    <xf numFmtId="0" fontId="19" fillId="8" borderId="0" xfId="0" applyFont="1" applyFill="1"/>
    <xf numFmtId="0" fontId="17" fillId="0" borderId="0" xfId="0" applyFont="1"/>
    <xf numFmtId="165" fontId="6" fillId="0" borderId="0" xfId="0" applyNumberFormat="1" applyFont="1" applyAlignment="1">
      <alignment horizontal="right"/>
    </xf>
    <xf numFmtId="0" fontId="6" fillId="0" borderId="2" xfId="0" applyFont="1" applyBorder="1" applyAlignment="1">
      <alignment horizontal="center" vertical="top" wrapText="1"/>
    </xf>
    <xf numFmtId="0" fontId="6" fillId="0" borderId="0" xfId="0" applyFont="1" applyAlignment="1">
      <alignment horizontal="center"/>
    </xf>
    <xf numFmtId="0" fontId="6" fillId="0" borderId="0" xfId="0" applyFont="1" applyAlignment="1">
      <alignment horizontal="left"/>
    </xf>
    <xf numFmtId="0" fontId="18" fillId="0" borderId="0" xfId="0" applyFont="1"/>
  </cellXfs>
  <cellStyles count="13">
    <cellStyle name="Comma 10" xfId="12" xr:uid="{53C57EF0-A3DD-462D-B8ED-52C06C5957D9}"/>
    <cellStyle name="Normal 102" xfId="9" xr:uid="{2B216DDD-E1B1-4044-B010-8FDDDC192164}"/>
    <cellStyle name="Normal 19 2 2" xfId="1" xr:uid="{0A0584D2-0B81-481E-9F34-A8113A350EB9}"/>
    <cellStyle name="Normal 2 10 2" xfId="8" xr:uid="{D5E35168-8E0C-487D-8DB4-EDD9CF50AEEE}"/>
    <cellStyle name="Normal 2 12" xfId="5" xr:uid="{F93E729E-4513-4DB7-B5B7-0849E375B83A}"/>
    <cellStyle name="Normal 59" xfId="4" xr:uid="{A40BB0F3-B718-43F8-BEA0-BF11FD9AD6F2}"/>
    <cellStyle name="Normal 64 10" xfId="10" xr:uid="{D92CC4BF-1F3A-4279-8671-10A25A483E43}"/>
    <cellStyle name="Normal_TROŠKOVNIK - KAM - ŽUTO 2" xfId="2" xr:uid="{BD8CE497-89D9-4F95-8EEA-21611D29B168}"/>
    <cellStyle name="Normalno" xfId="0" builtinId="0"/>
    <cellStyle name="Normalno 13" xfId="3" xr:uid="{4B5B207B-1DD7-46F0-89D9-30566B5C1115}"/>
    <cellStyle name="Normalno 21" xfId="7" xr:uid="{27DD0DB0-51A5-4AAB-9B34-1E6ED652BC82}"/>
    <cellStyle name="Obično_List1" xfId="6" xr:uid="{B7D6E875-73EE-4B8F-BE6D-CCDF61BAE5DD}"/>
    <cellStyle name="Style 1" xfId="11" xr:uid="{D9F5B16B-4EE8-4141-9622-A380BF9764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171450</xdr:colOff>
      <xdr:row>11</xdr:row>
      <xdr:rowOff>0</xdr:rowOff>
    </xdr:from>
    <xdr:ext cx="184731" cy="264560"/>
    <xdr:sp macro="" textlink="">
      <xdr:nvSpPr>
        <xdr:cNvPr id="2" name="TextBox 1">
          <a:extLst>
            <a:ext uri="{FF2B5EF4-FFF2-40B4-BE49-F238E27FC236}">
              <a16:creationId xmlns:a16="http://schemas.microsoft.com/office/drawing/2014/main" id="{9AD40A97-F473-4497-B250-9D5DBED9697D}"/>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3" name="TextBox 2">
          <a:extLst>
            <a:ext uri="{FF2B5EF4-FFF2-40B4-BE49-F238E27FC236}">
              <a16:creationId xmlns:a16="http://schemas.microsoft.com/office/drawing/2014/main" id="{D387DD2A-186B-4D89-B3DE-C0305702B8AE}"/>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4" name="TextBox 3">
          <a:extLst>
            <a:ext uri="{FF2B5EF4-FFF2-40B4-BE49-F238E27FC236}">
              <a16:creationId xmlns:a16="http://schemas.microsoft.com/office/drawing/2014/main" id="{C9E12F6E-F85B-465D-8252-03AA2868311F}"/>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5" name="TextBox 4">
          <a:extLst>
            <a:ext uri="{FF2B5EF4-FFF2-40B4-BE49-F238E27FC236}">
              <a16:creationId xmlns:a16="http://schemas.microsoft.com/office/drawing/2014/main" id="{C4535258-C692-4755-80E3-4ACEFC8F2E7B}"/>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6" name="TextBox 1">
          <a:extLst>
            <a:ext uri="{FF2B5EF4-FFF2-40B4-BE49-F238E27FC236}">
              <a16:creationId xmlns:a16="http://schemas.microsoft.com/office/drawing/2014/main" id="{372BA1C2-885D-43DA-B86F-F0D3AF2E5F42}"/>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7" name="TextBox 2">
          <a:extLst>
            <a:ext uri="{FF2B5EF4-FFF2-40B4-BE49-F238E27FC236}">
              <a16:creationId xmlns:a16="http://schemas.microsoft.com/office/drawing/2014/main" id="{FD55CAAB-5F6C-4128-8D3C-6EAF564F2FB8}"/>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8" name="TextBox 3">
          <a:extLst>
            <a:ext uri="{FF2B5EF4-FFF2-40B4-BE49-F238E27FC236}">
              <a16:creationId xmlns:a16="http://schemas.microsoft.com/office/drawing/2014/main" id="{8FE79033-2EE8-44E0-BA67-8802AC6A2851}"/>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 name="TextBox 4">
          <a:extLst>
            <a:ext uri="{FF2B5EF4-FFF2-40B4-BE49-F238E27FC236}">
              <a16:creationId xmlns:a16="http://schemas.microsoft.com/office/drawing/2014/main" id="{D97C6134-EA14-4A7B-BA45-CD59F0FB7AF4}"/>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0" name="TextBox 1">
          <a:extLst>
            <a:ext uri="{FF2B5EF4-FFF2-40B4-BE49-F238E27FC236}">
              <a16:creationId xmlns:a16="http://schemas.microsoft.com/office/drawing/2014/main" id="{2D53C945-8027-45ED-827C-4A8C9C642A97}"/>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 name="TextBox 2">
          <a:extLst>
            <a:ext uri="{FF2B5EF4-FFF2-40B4-BE49-F238E27FC236}">
              <a16:creationId xmlns:a16="http://schemas.microsoft.com/office/drawing/2014/main" id="{FA5875B3-F6A9-4063-B813-21F57DB9B19F}"/>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2" name="TextBox 3">
          <a:extLst>
            <a:ext uri="{FF2B5EF4-FFF2-40B4-BE49-F238E27FC236}">
              <a16:creationId xmlns:a16="http://schemas.microsoft.com/office/drawing/2014/main" id="{5078B836-B75E-4028-8568-47CD64A39C26}"/>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3" name="TextBox 4">
          <a:extLst>
            <a:ext uri="{FF2B5EF4-FFF2-40B4-BE49-F238E27FC236}">
              <a16:creationId xmlns:a16="http://schemas.microsoft.com/office/drawing/2014/main" id="{93A12A1B-4707-42E9-BAC3-391E68C31BA8}"/>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4" name="TextBox 1">
          <a:extLst>
            <a:ext uri="{FF2B5EF4-FFF2-40B4-BE49-F238E27FC236}">
              <a16:creationId xmlns:a16="http://schemas.microsoft.com/office/drawing/2014/main" id="{04B6AFE8-624A-4257-A813-21745B66ED1C}"/>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5" name="TextBox 2">
          <a:extLst>
            <a:ext uri="{FF2B5EF4-FFF2-40B4-BE49-F238E27FC236}">
              <a16:creationId xmlns:a16="http://schemas.microsoft.com/office/drawing/2014/main" id="{DFFD5254-C8BD-4E0E-8F6D-092B93243280}"/>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6" name="TextBox 3">
          <a:extLst>
            <a:ext uri="{FF2B5EF4-FFF2-40B4-BE49-F238E27FC236}">
              <a16:creationId xmlns:a16="http://schemas.microsoft.com/office/drawing/2014/main" id="{14E2D7B6-F999-43F0-9962-7CD593783E14}"/>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7" name="TextBox 4">
          <a:extLst>
            <a:ext uri="{FF2B5EF4-FFF2-40B4-BE49-F238E27FC236}">
              <a16:creationId xmlns:a16="http://schemas.microsoft.com/office/drawing/2014/main" id="{1276FF3D-6638-473B-9565-6BDED3CA3A47}"/>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8" name="TextBox 17">
          <a:extLst>
            <a:ext uri="{FF2B5EF4-FFF2-40B4-BE49-F238E27FC236}">
              <a16:creationId xmlns:a16="http://schemas.microsoft.com/office/drawing/2014/main" id="{1FB46C7F-659F-4787-9A63-671AC0B4C5E9}"/>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9" name="TextBox 18">
          <a:extLst>
            <a:ext uri="{FF2B5EF4-FFF2-40B4-BE49-F238E27FC236}">
              <a16:creationId xmlns:a16="http://schemas.microsoft.com/office/drawing/2014/main" id="{0941863C-5AB5-4F83-96C8-EBC3F4EAB034}"/>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20" name="TextBox 19">
          <a:extLst>
            <a:ext uri="{FF2B5EF4-FFF2-40B4-BE49-F238E27FC236}">
              <a16:creationId xmlns:a16="http://schemas.microsoft.com/office/drawing/2014/main" id="{472B0184-4C5E-4CEC-A9E6-24EA917AF49C}"/>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21" name="TextBox 20">
          <a:extLst>
            <a:ext uri="{FF2B5EF4-FFF2-40B4-BE49-F238E27FC236}">
              <a16:creationId xmlns:a16="http://schemas.microsoft.com/office/drawing/2014/main" id="{662A9F55-E2AC-45B5-9144-19119A9D35E5}"/>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22" name="TextBox 21">
          <a:extLst>
            <a:ext uri="{FF2B5EF4-FFF2-40B4-BE49-F238E27FC236}">
              <a16:creationId xmlns:a16="http://schemas.microsoft.com/office/drawing/2014/main" id="{6EAD5F98-F840-48CD-8D89-DC3C633AE123}"/>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23" name="TextBox 22">
          <a:extLst>
            <a:ext uri="{FF2B5EF4-FFF2-40B4-BE49-F238E27FC236}">
              <a16:creationId xmlns:a16="http://schemas.microsoft.com/office/drawing/2014/main" id="{B91C05B5-02C8-4A73-9D06-A3082D2166E4}"/>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24" name="TextBox 23">
          <a:extLst>
            <a:ext uri="{FF2B5EF4-FFF2-40B4-BE49-F238E27FC236}">
              <a16:creationId xmlns:a16="http://schemas.microsoft.com/office/drawing/2014/main" id="{4272A39F-6835-46E9-8D13-12585FC75E55}"/>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25" name="TextBox 24">
          <a:extLst>
            <a:ext uri="{FF2B5EF4-FFF2-40B4-BE49-F238E27FC236}">
              <a16:creationId xmlns:a16="http://schemas.microsoft.com/office/drawing/2014/main" id="{FF726737-BBA1-4091-9D43-7E1EF4ACF91A}"/>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26" name="TextBox 1">
          <a:extLst>
            <a:ext uri="{FF2B5EF4-FFF2-40B4-BE49-F238E27FC236}">
              <a16:creationId xmlns:a16="http://schemas.microsoft.com/office/drawing/2014/main" id="{B8013ED7-882F-4367-91B0-0DD05F4EF6F3}"/>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27" name="TextBox 2">
          <a:extLst>
            <a:ext uri="{FF2B5EF4-FFF2-40B4-BE49-F238E27FC236}">
              <a16:creationId xmlns:a16="http://schemas.microsoft.com/office/drawing/2014/main" id="{C2ADF07D-9FE2-4A5C-B6B5-75F325840CD3}"/>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28" name="TextBox 3">
          <a:extLst>
            <a:ext uri="{FF2B5EF4-FFF2-40B4-BE49-F238E27FC236}">
              <a16:creationId xmlns:a16="http://schemas.microsoft.com/office/drawing/2014/main" id="{5D35E86C-4A24-4BA6-AF55-3C73C0D8A85E}"/>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29" name="TextBox 4">
          <a:extLst>
            <a:ext uri="{FF2B5EF4-FFF2-40B4-BE49-F238E27FC236}">
              <a16:creationId xmlns:a16="http://schemas.microsoft.com/office/drawing/2014/main" id="{0A56F30B-6870-4511-94F9-70079BA80D9B}"/>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0" name="TextBox 1">
          <a:extLst>
            <a:ext uri="{FF2B5EF4-FFF2-40B4-BE49-F238E27FC236}">
              <a16:creationId xmlns:a16="http://schemas.microsoft.com/office/drawing/2014/main" id="{AE634D53-4EBE-4A8A-8EAE-7002B753CA8B}"/>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1" name="TextBox 2">
          <a:extLst>
            <a:ext uri="{FF2B5EF4-FFF2-40B4-BE49-F238E27FC236}">
              <a16:creationId xmlns:a16="http://schemas.microsoft.com/office/drawing/2014/main" id="{3F4E60AD-0973-461F-B8D4-3FACCC9053E8}"/>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2" name="TextBox 3">
          <a:extLst>
            <a:ext uri="{FF2B5EF4-FFF2-40B4-BE49-F238E27FC236}">
              <a16:creationId xmlns:a16="http://schemas.microsoft.com/office/drawing/2014/main" id="{758A4CF6-FF0D-4317-916D-D330A2356F26}"/>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3" name="TextBox 4">
          <a:extLst>
            <a:ext uri="{FF2B5EF4-FFF2-40B4-BE49-F238E27FC236}">
              <a16:creationId xmlns:a16="http://schemas.microsoft.com/office/drawing/2014/main" id="{9A185337-FF1A-45BE-B631-C2C38D9A25D3}"/>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4" name="TextBox 1">
          <a:extLst>
            <a:ext uri="{FF2B5EF4-FFF2-40B4-BE49-F238E27FC236}">
              <a16:creationId xmlns:a16="http://schemas.microsoft.com/office/drawing/2014/main" id="{907EA331-6D73-43ED-A11D-644A858BDFEA}"/>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5" name="TextBox 2">
          <a:extLst>
            <a:ext uri="{FF2B5EF4-FFF2-40B4-BE49-F238E27FC236}">
              <a16:creationId xmlns:a16="http://schemas.microsoft.com/office/drawing/2014/main" id="{0763C9A5-2223-471A-A951-C41C05360497}"/>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6" name="TextBox 3">
          <a:extLst>
            <a:ext uri="{FF2B5EF4-FFF2-40B4-BE49-F238E27FC236}">
              <a16:creationId xmlns:a16="http://schemas.microsoft.com/office/drawing/2014/main" id="{D3A2663B-38D3-4CE1-9208-61C178F2FFB2}"/>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7" name="TextBox 4">
          <a:extLst>
            <a:ext uri="{FF2B5EF4-FFF2-40B4-BE49-F238E27FC236}">
              <a16:creationId xmlns:a16="http://schemas.microsoft.com/office/drawing/2014/main" id="{B237835E-2D7A-4FE7-824A-FF30FC5938E6}"/>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38" name="TextBox 37">
          <a:extLst>
            <a:ext uri="{FF2B5EF4-FFF2-40B4-BE49-F238E27FC236}">
              <a16:creationId xmlns:a16="http://schemas.microsoft.com/office/drawing/2014/main" id="{43857C46-3AE8-43A3-A6BC-9D6AFC288B5D}"/>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39" name="TextBox 38">
          <a:extLst>
            <a:ext uri="{FF2B5EF4-FFF2-40B4-BE49-F238E27FC236}">
              <a16:creationId xmlns:a16="http://schemas.microsoft.com/office/drawing/2014/main" id="{6A947542-81CF-42D1-87F7-16D8F395EA6D}"/>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40" name="TextBox 39">
          <a:extLst>
            <a:ext uri="{FF2B5EF4-FFF2-40B4-BE49-F238E27FC236}">
              <a16:creationId xmlns:a16="http://schemas.microsoft.com/office/drawing/2014/main" id="{23D64A8F-61BA-46F8-B206-C7656DC0BD11}"/>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41" name="TextBox 40">
          <a:extLst>
            <a:ext uri="{FF2B5EF4-FFF2-40B4-BE49-F238E27FC236}">
              <a16:creationId xmlns:a16="http://schemas.microsoft.com/office/drawing/2014/main" id="{378C00FC-6FA2-49C3-AD1C-5D4B6CB79411}"/>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42" name="TextBox 41">
          <a:extLst>
            <a:ext uri="{FF2B5EF4-FFF2-40B4-BE49-F238E27FC236}">
              <a16:creationId xmlns:a16="http://schemas.microsoft.com/office/drawing/2014/main" id="{337974E5-A59F-49F8-B200-31BAFD0B0D99}"/>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43" name="TextBox 42">
          <a:extLst>
            <a:ext uri="{FF2B5EF4-FFF2-40B4-BE49-F238E27FC236}">
              <a16:creationId xmlns:a16="http://schemas.microsoft.com/office/drawing/2014/main" id="{4414D1A2-944B-433D-AC8E-F2477B9000AB}"/>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44" name="TextBox 43">
          <a:extLst>
            <a:ext uri="{FF2B5EF4-FFF2-40B4-BE49-F238E27FC236}">
              <a16:creationId xmlns:a16="http://schemas.microsoft.com/office/drawing/2014/main" id="{73309C24-8E94-46F4-8BD0-2BDF85B79607}"/>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45" name="TextBox 44">
          <a:extLst>
            <a:ext uri="{FF2B5EF4-FFF2-40B4-BE49-F238E27FC236}">
              <a16:creationId xmlns:a16="http://schemas.microsoft.com/office/drawing/2014/main" id="{D7C35A87-BFD3-4983-A985-91F109CE4959}"/>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46" name="TextBox 45">
          <a:extLst>
            <a:ext uri="{FF2B5EF4-FFF2-40B4-BE49-F238E27FC236}">
              <a16:creationId xmlns:a16="http://schemas.microsoft.com/office/drawing/2014/main" id="{DEB1DE89-83E4-4C84-A514-66A311DCAE4E}"/>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47" name="TextBox 46">
          <a:extLst>
            <a:ext uri="{FF2B5EF4-FFF2-40B4-BE49-F238E27FC236}">
              <a16:creationId xmlns:a16="http://schemas.microsoft.com/office/drawing/2014/main" id="{5E1A5A05-C4E5-4A04-88AB-3B5BA51CE0A6}"/>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48" name="TextBox 47">
          <a:extLst>
            <a:ext uri="{FF2B5EF4-FFF2-40B4-BE49-F238E27FC236}">
              <a16:creationId xmlns:a16="http://schemas.microsoft.com/office/drawing/2014/main" id="{80FDE8B8-E01A-4A6E-A4A3-B4784C787F97}"/>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49" name="TextBox 48">
          <a:extLst>
            <a:ext uri="{FF2B5EF4-FFF2-40B4-BE49-F238E27FC236}">
              <a16:creationId xmlns:a16="http://schemas.microsoft.com/office/drawing/2014/main" id="{6A983463-1448-4669-9E52-E97FEF3439BF}"/>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50" name="TextBox 49">
          <a:extLst>
            <a:ext uri="{FF2B5EF4-FFF2-40B4-BE49-F238E27FC236}">
              <a16:creationId xmlns:a16="http://schemas.microsoft.com/office/drawing/2014/main" id="{11A63F83-C3D9-47D2-B637-0040FE5F636D}"/>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51" name="TextBox 50">
          <a:extLst>
            <a:ext uri="{FF2B5EF4-FFF2-40B4-BE49-F238E27FC236}">
              <a16:creationId xmlns:a16="http://schemas.microsoft.com/office/drawing/2014/main" id="{932D4B14-AB46-47CE-A702-AEC66BD70DA9}"/>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52" name="TextBox 51">
          <a:extLst>
            <a:ext uri="{FF2B5EF4-FFF2-40B4-BE49-F238E27FC236}">
              <a16:creationId xmlns:a16="http://schemas.microsoft.com/office/drawing/2014/main" id="{4509CEC4-98F9-42C3-A4D9-9CF8129C0100}"/>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53" name="TextBox 52">
          <a:extLst>
            <a:ext uri="{FF2B5EF4-FFF2-40B4-BE49-F238E27FC236}">
              <a16:creationId xmlns:a16="http://schemas.microsoft.com/office/drawing/2014/main" id="{157BCD03-FA75-4487-BE11-ADB9CED1095C}"/>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54" name="TextBox 53">
          <a:extLst>
            <a:ext uri="{FF2B5EF4-FFF2-40B4-BE49-F238E27FC236}">
              <a16:creationId xmlns:a16="http://schemas.microsoft.com/office/drawing/2014/main" id="{D7E5E3A2-D384-4616-BC7A-E8B99A33AA2E}"/>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55" name="TextBox 54">
          <a:extLst>
            <a:ext uri="{FF2B5EF4-FFF2-40B4-BE49-F238E27FC236}">
              <a16:creationId xmlns:a16="http://schemas.microsoft.com/office/drawing/2014/main" id="{5DE309BC-EC34-4D27-876A-4274A45620AA}"/>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56" name="TextBox 55">
          <a:extLst>
            <a:ext uri="{FF2B5EF4-FFF2-40B4-BE49-F238E27FC236}">
              <a16:creationId xmlns:a16="http://schemas.microsoft.com/office/drawing/2014/main" id="{70614B4D-25E3-41B2-AC7C-B55B2CD874ED}"/>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57" name="TextBox 56">
          <a:extLst>
            <a:ext uri="{FF2B5EF4-FFF2-40B4-BE49-F238E27FC236}">
              <a16:creationId xmlns:a16="http://schemas.microsoft.com/office/drawing/2014/main" id="{C244DC52-1781-4A23-A190-5A70F4A2EB8C}"/>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58" name="TextBox 57">
          <a:extLst>
            <a:ext uri="{FF2B5EF4-FFF2-40B4-BE49-F238E27FC236}">
              <a16:creationId xmlns:a16="http://schemas.microsoft.com/office/drawing/2014/main" id="{23290026-B607-4B68-B51F-6DFC0EA43BF6}"/>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59" name="TextBox 58">
          <a:extLst>
            <a:ext uri="{FF2B5EF4-FFF2-40B4-BE49-F238E27FC236}">
              <a16:creationId xmlns:a16="http://schemas.microsoft.com/office/drawing/2014/main" id="{CD13CE01-DBBA-4B3F-A968-4C33E2D688A9}"/>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60" name="TextBox 59">
          <a:extLst>
            <a:ext uri="{FF2B5EF4-FFF2-40B4-BE49-F238E27FC236}">
              <a16:creationId xmlns:a16="http://schemas.microsoft.com/office/drawing/2014/main" id="{8E017A89-5880-4AE0-B190-BC0F7315768E}"/>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61" name="TextBox 60">
          <a:extLst>
            <a:ext uri="{FF2B5EF4-FFF2-40B4-BE49-F238E27FC236}">
              <a16:creationId xmlns:a16="http://schemas.microsoft.com/office/drawing/2014/main" id="{332A2D5E-5192-4B99-AD66-099FA4F741CF}"/>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62" name="TextBox 61">
          <a:extLst>
            <a:ext uri="{FF2B5EF4-FFF2-40B4-BE49-F238E27FC236}">
              <a16:creationId xmlns:a16="http://schemas.microsoft.com/office/drawing/2014/main" id="{6CE5DFB0-4D13-45E7-9B83-4EAC5C3680B4}"/>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63" name="TextBox 62">
          <a:extLst>
            <a:ext uri="{FF2B5EF4-FFF2-40B4-BE49-F238E27FC236}">
              <a16:creationId xmlns:a16="http://schemas.microsoft.com/office/drawing/2014/main" id="{58B46FDA-5306-41E6-B6BB-921442EF2548}"/>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64" name="TextBox 63">
          <a:extLst>
            <a:ext uri="{FF2B5EF4-FFF2-40B4-BE49-F238E27FC236}">
              <a16:creationId xmlns:a16="http://schemas.microsoft.com/office/drawing/2014/main" id="{86D310A7-C571-4EAD-9261-81A212A7B897}"/>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65" name="TextBox 64">
          <a:extLst>
            <a:ext uri="{FF2B5EF4-FFF2-40B4-BE49-F238E27FC236}">
              <a16:creationId xmlns:a16="http://schemas.microsoft.com/office/drawing/2014/main" id="{16266FE0-5366-4605-A47F-9E7266A54CB6}"/>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66" name="TextBox 65">
          <a:extLst>
            <a:ext uri="{FF2B5EF4-FFF2-40B4-BE49-F238E27FC236}">
              <a16:creationId xmlns:a16="http://schemas.microsoft.com/office/drawing/2014/main" id="{BAE934B2-2F60-4686-88A7-8C6AA0547D6B}"/>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67" name="TextBox 66">
          <a:extLst>
            <a:ext uri="{FF2B5EF4-FFF2-40B4-BE49-F238E27FC236}">
              <a16:creationId xmlns:a16="http://schemas.microsoft.com/office/drawing/2014/main" id="{6C06A4FD-7FDF-45E0-A34E-EA11CFF21845}"/>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68" name="TextBox 67">
          <a:extLst>
            <a:ext uri="{FF2B5EF4-FFF2-40B4-BE49-F238E27FC236}">
              <a16:creationId xmlns:a16="http://schemas.microsoft.com/office/drawing/2014/main" id="{C1C0BDE4-54E9-4D33-B091-B9A2209994F0}"/>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69" name="TextBox 68">
          <a:extLst>
            <a:ext uri="{FF2B5EF4-FFF2-40B4-BE49-F238E27FC236}">
              <a16:creationId xmlns:a16="http://schemas.microsoft.com/office/drawing/2014/main" id="{BBF0675A-630B-4264-838B-4FC366D1EA38}"/>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70" name="TextBox 69">
          <a:extLst>
            <a:ext uri="{FF2B5EF4-FFF2-40B4-BE49-F238E27FC236}">
              <a16:creationId xmlns:a16="http://schemas.microsoft.com/office/drawing/2014/main" id="{CA5B2A44-7C8A-460B-B22E-CC942B9F39BD}"/>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71" name="TextBox 70">
          <a:extLst>
            <a:ext uri="{FF2B5EF4-FFF2-40B4-BE49-F238E27FC236}">
              <a16:creationId xmlns:a16="http://schemas.microsoft.com/office/drawing/2014/main" id="{8B3861D2-F340-49BB-AA10-58986148BEF0}"/>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72" name="TextBox 71">
          <a:extLst>
            <a:ext uri="{FF2B5EF4-FFF2-40B4-BE49-F238E27FC236}">
              <a16:creationId xmlns:a16="http://schemas.microsoft.com/office/drawing/2014/main" id="{6421239E-FBE8-4089-86B3-3A8D0A01A757}"/>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73" name="TextBox 72">
          <a:extLst>
            <a:ext uri="{FF2B5EF4-FFF2-40B4-BE49-F238E27FC236}">
              <a16:creationId xmlns:a16="http://schemas.microsoft.com/office/drawing/2014/main" id="{A5E4F4AB-999F-44FC-89CD-EF09D0BBA849}"/>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74" name="TextBox 73">
          <a:extLst>
            <a:ext uri="{FF2B5EF4-FFF2-40B4-BE49-F238E27FC236}">
              <a16:creationId xmlns:a16="http://schemas.microsoft.com/office/drawing/2014/main" id="{051846B6-D428-4CB8-BDEC-F4323A8F01AC}"/>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75" name="TextBox 74">
          <a:extLst>
            <a:ext uri="{FF2B5EF4-FFF2-40B4-BE49-F238E27FC236}">
              <a16:creationId xmlns:a16="http://schemas.microsoft.com/office/drawing/2014/main" id="{7AF20E8D-AD76-4C58-884D-E2C5338CFDC9}"/>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76" name="TextBox 75">
          <a:extLst>
            <a:ext uri="{FF2B5EF4-FFF2-40B4-BE49-F238E27FC236}">
              <a16:creationId xmlns:a16="http://schemas.microsoft.com/office/drawing/2014/main" id="{5882E031-E30C-4F7C-8F71-B341D28F1698}"/>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77" name="TextBox 76">
          <a:extLst>
            <a:ext uri="{FF2B5EF4-FFF2-40B4-BE49-F238E27FC236}">
              <a16:creationId xmlns:a16="http://schemas.microsoft.com/office/drawing/2014/main" id="{97522A00-0A95-4D2B-9BAD-1E6AD724415E}"/>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78" name="TextBox 77">
          <a:extLst>
            <a:ext uri="{FF2B5EF4-FFF2-40B4-BE49-F238E27FC236}">
              <a16:creationId xmlns:a16="http://schemas.microsoft.com/office/drawing/2014/main" id="{209490C2-8539-43EA-AF0D-467D03293ACB}"/>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79" name="TextBox 78">
          <a:extLst>
            <a:ext uri="{FF2B5EF4-FFF2-40B4-BE49-F238E27FC236}">
              <a16:creationId xmlns:a16="http://schemas.microsoft.com/office/drawing/2014/main" id="{11AA1B79-B6BB-4B28-AFC9-C4FC0E4974E0}"/>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80" name="TextBox 79">
          <a:extLst>
            <a:ext uri="{FF2B5EF4-FFF2-40B4-BE49-F238E27FC236}">
              <a16:creationId xmlns:a16="http://schemas.microsoft.com/office/drawing/2014/main" id="{DBF0E5FC-3D40-46EF-A991-17C1263C0F63}"/>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81" name="TextBox 80">
          <a:extLst>
            <a:ext uri="{FF2B5EF4-FFF2-40B4-BE49-F238E27FC236}">
              <a16:creationId xmlns:a16="http://schemas.microsoft.com/office/drawing/2014/main" id="{6BCA286C-D652-4FDD-A7E1-E722F362F67F}"/>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82" name="TextBox 81">
          <a:extLst>
            <a:ext uri="{FF2B5EF4-FFF2-40B4-BE49-F238E27FC236}">
              <a16:creationId xmlns:a16="http://schemas.microsoft.com/office/drawing/2014/main" id="{E85B5F43-41BA-471B-A5CA-FDD8D93362F3}"/>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83" name="TextBox 82">
          <a:extLst>
            <a:ext uri="{FF2B5EF4-FFF2-40B4-BE49-F238E27FC236}">
              <a16:creationId xmlns:a16="http://schemas.microsoft.com/office/drawing/2014/main" id="{52F73CD5-F64E-4B92-B99F-E0E7E529E68D}"/>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84" name="TextBox 83">
          <a:extLst>
            <a:ext uri="{FF2B5EF4-FFF2-40B4-BE49-F238E27FC236}">
              <a16:creationId xmlns:a16="http://schemas.microsoft.com/office/drawing/2014/main" id="{D6E630D6-09CA-4420-9A65-C28A133739AF}"/>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85" name="TextBox 84">
          <a:extLst>
            <a:ext uri="{FF2B5EF4-FFF2-40B4-BE49-F238E27FC236}">
              <a16:creationId xmlns:a16="http://schemas.microsoft.com/office/drawing/2014/main" id="{D9E882D0-D4E1-4C89-9F6D-CA9DB5C99278}"/>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86" name="TextBox 1">
          <a:extLst>
            <a:ext uri="{FF2B5EF4-FFF2-40B4-BE49-F238E27FC236}">
              <a16:creationId xmlns:a16="http://schemas.microsoft.com/office/drawing/2014/main" id="{8EC6407C-F66D-4AE4-89C1-CF676CC0C68B}"/>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87" name="TextBox 2">
          <a:extLst>
            <a:ext uri="{FF2B5EF4-FFF2-40B4-BE49-F238E27FC236}">
              <a16:creationId xmlns:a16="http://schemas.microsoft.com/office/drawing/2014/main" id="{AC516F33-E0CF-42F3-89CD-BAF2CF4AAE6D}"/>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88" name="TextBox 3">
          <a:extLst>
            <a:ext uri="{FF2B5EF4-FFF2-40B4-BE49-F238E27FC236}">
              <a16:creationId xmlns:a16="http://schemas.microsoft.com/office/drawing/2014/main" id="{86F43134-0BEB-40E0-8210-293C45F0C136}"/>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89" name="TextBox 4">
          <a:extLst>
            <a:ext uri="{FF2B5EF4-FFF2-40B4-BE49-F238E27FC236}">
              <a16:creationId xmlns:a16="http://schemas.microsoft.com/office/drawing/2014/main" id="{28C844B1-A844-4535-A801-1C5899638A01}"/>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0" name="TextBox 1">
          <a:extLst>
            <a:ext uri="{FF2B5EF4-FFF2-40B4-BE49-F238E27FC236}">
              <a16:creationId xmlns:a16="http://schemas.microsoft.com/office/drawing/2014/main" id="{27C5670E-8D80-4E79-B7A4-5391CB1D4C14}"/>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1" name="TextBox 2">
          <a:extLst>
            <a:ext uri="{FF2B5EF4-FFF2-40B4-BE49-F238E27FC236}">
              <a16:creationId xmlns:a16="http://schemas.microsoft.com/office/drawing/2014/main" id="{2188AD14-C488-4596-903A-B9EA1C58C89F}"/>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2" name="TextBox 3">
          <a:extLst>
            <a:ext uri="{FF2B5EF4-FFF2-40B4-BE49-F238E27FC236}">
              <a16:creationId xmlns:a16="http://schemas.microsoft.com/office/drawing/2014/main" id="{E28FD978-A3F2-49FB-B415-E197F587A16B}"/>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3" name="TextBox 4">
          <a:extLst>
            <a:ext uri="{FF2B5EF4-FFF2-40B4-BE49-F238E27FC236}">
              <a16:creationId xmlns:a16="http://schemas.microsoft.com/office/drawing/2014/main" id="{BD238D2C-44B9-4441-91D0-FF65104874CC}"/>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4" name="TextBox 1">
          <a:extLst>
            <a:ext uri="{FF2B5EF4-FFF2-40B4-BE49-F238E27FC236}">
              <a16:creationId xmlns:a16="http://schemas.microsoft.com/office/drawing/2014/main" id="{7030895E-A2BF-46B0-9029-7AF828E103FF}"/>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5" name="TextBox 2">
          <a:extLst>
            <a:ext uri="{FF2B5EF4-FFF2-40B4-BE49-F238E27FC236}">
              <a16:creationId xmlns:a16="http://schemas.microsoft.com/office/drawing/2014/main" id="{004AFC1D-175A-40C4-A767-3224A0BCE83B}"/>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6" name="TextBox 3">
          <a:extLst>
            <a:ext uri="{FF2B5EF4-FFF2-40B4-BE49-F238E27FC236}">
              <a16:creationId xmlns:a16="http://schemas.microsoft.com/office/drawing/2014/main" id="{F140ABF4-9BC0-4AB8-8D63-A4B5B2DB98B6}"/>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7" name="TextBox 4">
          <a:extLst>
            <a:ext uri="{FF2B5EF4-FFF2-40B4-BE49-F238E27FC236}">
              <a16:creationId xmlns:a16="http://schemas.microsoft.com/office/drawing/2014/main" id="{BC4AAEE1-F351-4364-A861-B9DCAB56EFBB}"/>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98" name="TextBox 97">
          <a:extLst>
            <a:ext uri="{FF2B5EF4-FFF2-40B4-BE49-F238E27FC236}">
              <a16:creationId xmlns:a16="http://schemas.microsoft.com/office/drawing/2014/main" id="{3B42A018-FB86-45A1-A71A-540C0FC76DD1}"/>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99" name="TextBox 98">
          <a:extLst>
            <a:ext uri="{FF2B5EF4-FFF2-40B4-BE49-F238E27FC236}">
              <a16:creationId xmlns:a16="http://schemas.microsoft.com/office/drawing/2014/main" id="{96571D79-A2B3-41EB-8423-DBE730E30D27}"/>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00" name="TextBox 99">
          <a:extLst>
            <a:ext uri="{FF2B5EF4-FFF2-40B4-BE49-F238E27FC236}">
              <a16:creationId xmlns:a16="http://schemas.microsoft.com/office/drawing/2014/main" id="{F8E90745-0C63-47BB-B969-E179F501EDEA}"/>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01" name="TextBox 100">
          <a:extLst>
            <a:ext uri="{FF2B5EF4-FFF2-40B4-BE49-F238E27FC236}">
              <a16:creationId xmlns:a16="http://schemas.microsoft.com/office/drawing/2014/main" id="{6F35C16E-FA62-4618-8B4D-F368997D3F08}"/>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02" name="TextBox 101">
          <a:extLst>
            <a:ext uri="{FF2B5EF4-FFF2-40B4-BE49-F238E27FC236}">
              <a16:creationId xmlns:a16="http://schemas.microsoft.com/office/drawing/2014/main" id="{169670A1-6767-4E7B-AA0C-561465ADF6C8}"/>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03" name="TextBox 102">
          <a:extLst>
            <a:ext uri="{FF2B5EF4-FFF2-40B4-BE49-F238E27FC236}">
              <a16:creationId xmlns:a16="http://schemas.microsoft.com/office/drawing/2014/main" id="{0A9F629B-D754-436E-85B0-13EFC135AA7C}"/>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04" name="TextBox 103">
          <a:extLst>
            <a:ext uri="{FF2B5EF4-FFF2-40B4-BE49-F238E27FC236}">
              <a16:creationId xmlns:a16="http://schemas.microsoft.com/office/drawing/2014/main" id="{1BB860BA-1DC3-49C8-BA66-6B9A69CC096D}"/>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05" name="TextBox 104">
          <a:extLst>
            <a:ext uri="{FF2B5EF4-FFF2-40B4-BE49-F238E27FC236}">
              <a16:creationId xmlns:a16="http://schemas.microsoft.com/office/drawing/2014/main" id="{4E407E95-A4AC-4C11-9EB8-1C06743BC34B}"/>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06" name="TextBox 1">
          <a:extLst>
            <a:ext uri="{FF2B5EF4-FFF2-40B4-BE49-F238E27FC236}">
              <a16:creationId xmlns:a16="http://schemas.microsoft.com/office/drawing/2014/main" id="{82746E21-9D4A-4C2C-B2F5-9B1BC5A06E8D}"/>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07" name="TextBox 2">
          <a:extLst>
            <a:ext uri="{FF2B5EF4-FFF2-40B4-BE49-F238E27FC236}">
              <a16:creationId xmlns:a16="http://schemas.microsoft.com/office/drawing/2014/main" id="{04E52FA4-7FA5-42C8-9049-2CCE45B55BF3}"/>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08" name="TextBox 3">
          <a:extLst>
            <a:ext uri="{FF2B5EF4-FFF2-40B4-BE49-F238E27FC236}">
              <a16:creationId xmlns:a16="http://schemas.microsoft.com/office/drawing/2014/main" id="{91C4CF11-6EC5-4848-9167-805FF097CBF2}"/>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09" name="TextBox 4">
          <a:extLst>
            <a:ext uri="{FF2B5EF4-FFF2-40B4-BE49-F238E27FC236}">
              <a16:creationId xmlns:a16="http://schemas.microsoft.com/office/drawing/2014/main" id="{D3FCB916-846E-4E08-93EE-F900806A0F61}"/>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0" name="TextBox 1">
          <a:extLst>
            <a:ext uri="{FF2B5EF4-FFF2-40B4-BE49-F238E27FC236}">
              <a16:creationId xmlns:a16="http://schemas.microsoft.com/office/drawing/2014/main" id="{5F827ABA-BC4D-435A-840F-1C882E1C0A12}"/>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1" name="TextBox 2">
          <a:extLst>
            <a:ext uri="{FF2B5EF4-FFF2-40B4-BE49-F238E27FC236}">
              <a16:creationId xmlns:a16="http://schemas.microsoft.com/office/drawing/2014/main" id="{CC3B04AD-C6A1-4043-8EB7-768A67B15BEB}"/>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2" name="TextBox 3">
          <a:extLst>
            <a:ext uri="{FF2B5EF4-FFF2-40B4-BE49-F238E27FC236}">
              <a16:creationId xmlns:a16="http://schemas.microsoft.com/office/drawing/2014/main" id="{750FDDC8-4E2F-4AE6-8934-C3494AEDE23A}"/>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3" name="TextBox 4">
          <a:extLst>
            <a:ext uri="{FF2B5EF4-FFF2-40B4-BE49-F238E27FC236}">
              <a16:creationId xmlns:a16="http://schemas.microsoft.com/office/drawing/2014/main" id="{33BFD27C-EDAE-4E92-8650-4BA8F9C301B0}"/>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4" name="TextBox 1">
          <a:extLst>
            <a:ext uri="{FF2B5EF4-FFF2-40B4-BE49-F238E27FC236}">
              <a16:creationId xmlns:a16="http://schemas.microsoft.com/office/drawing/2014/main" id="{B154010F-5161-4F2C-ADC4-989B22AB1273}"/>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5" name="TextBox 2">
          <a:extLst>
            <a:ext uri="{FF2B5EF4-FFF2-40B4-BE49-F238E27FC236}">
              <a16:creationId xmlns:a16="http://schemas.microsoft.com/office/drawing/2014/main" id="{5B0DF393-00E4-4913-B688-4F4012244E50}"/>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6" name="TextBox 3">
          <a:extLst>
            <a:ext uri="{FF2B5EF4-FFF2-40B4-BE49-F238E27FC236}">
              <a16:creationId xmlns:a16="http://schemas.microsoft.com/office/drawing/2014/main" id="{4AF15B0D-7ECA-43D6-A444-C4D079D03F21}"/>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7" name="TextBox 4">
          <a:extLst>
            <a:ext uri="{FF2B5EF4-FFF2-40B4-BE49-F238E27FC236}">
              <a16:creationId xmlns:a16="http://schemas.microsoft.com/office/drawing/2014/main" id="{3084CB9A-9D59-4003-8A99-94EBB63A0201}"/>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18" name="TextBox 117">
          <a:extLst>
            <a:ext uri="{FF2B5EF4-FFF2-40B4-BE49-F238E27FC236}">
              <a16:creationId xmlns:a16="http://schemas.microsoft.com/office/drawing/2014/main" id="{CB9B8647-6200-409B-BB52-6EE0DE6463EF}"/>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19" name="TextBox 118">
          <a:extLst>
            <a:ext uri="{FF2B5EF4-FFF2-40B4-BE49-F238E27FC236}">
              <a16:creationId xmlns:a16="http://schemas.microsoft.com/office/drawing/2014/main" id="{2988E02C-425C-4153-AD1A-C87523E7D2C5}"/>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20" name="TextBox 119">
          <a:extLst>
            <a:ext uri="{FF2B5EF4-FFF2-40B4-BE49-F238E27FC236}">
              <a16:creationId xmlns:a16="http://schemas.microsoft.com/office/drawing/2014/main" id="{18EC0F5B-1B59-417F-80D2-65DA2CB162A5}"/>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21" name="TextBox 120">
          <a:extLst>
            <a:ext uri="{FF2B5EF4-FFF2-40B4-BE49-F238E27FC236}">
              <a16:creationId xmlns:a16="http://schemas.microsoft.com/office/drawing/2014/main" id="{54A1F3F4-630E-4CCB-9E9E-1025CD9155C7}"/>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22" name="TextBox 121">
          <a:extLst>
            <a:ext uri="{FF2B5EF4-FFF2-40B4-BE49-F238E27FC236}">
              <a16:creationId xmlns:a16="http://schemas.microsoft.com/office/drawing/2014/main" id="{EB38DE5D-871E-44B7-B16F-F69636530834}"/>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23" name="TextBox 122">
          <a:extLst>
            <a:ext uri="{FF2B5EF4-FFF2-40B4-BE49-F238E27FC236}">
              <a16:creationId xmlns:a16="http://schemas.microsoft.com/office/drawing/2014/main" id="{9B1C0493-9950-41A4-A96C-C197D9F43190}"/>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24" name="TextBox 123">
          <a:extLst>
            <a:ext uri="{FF2B5EF4-FFF2-40B4-BE49-F238E27FC236}">
              <a16:creationId xmlns:a16="http://schemas.microsoft.com/office/drawing/2014/main" id="{F20B6DA7-52F4-4784-B79D-46F88A6822DC}"/>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25" name="TextBox 124">
          <a:extLst>
            <a:ext uri="{FF2B5EF4-FFF2-40B4-BE49-F238E27FC236}">
              <a16:creationId xmlns:a16="http://schemas.microsoft.com/office/drawing/2014/main" id="{9101D2AC-FF39-4256-9FF2-B1107A263632}"/>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26" name="TextBox 125">
          <a:extLst>
            <a:ext uri="{FF2B5EF4-FFF2-40B4-BE49-F238E27FC236}">
              <a16:creationId xmlns:a16="http://schemas.microsoft.com/office/drawing/2014/main" id="{2F4EF899-E096-4DB9-B07A-DB523D36E765}"/>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27" name="TextBox 126">
          <a:extLst>
            <a:ext uri="{FF2B5EF4-FFF2-40B4-BE49-F238E27FC236}">
              <a16:creationId xmlns:a16="http://schemas.microsoft.com/office/drawing/2014/main" id="{6918E4F9-DB6C-4A34-B8F1-2AB54CDF687B}"/>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28" name="TextBox 127">
          <a:extLst>
            <a:ext uri="{FF2B5EF4-FFF2-40B4-BE49-F238E27FC236}">
              <a16:creationId xmlns:a16="http://schemas.microsoft.com/office/drawing/2014/main" id="{D177E02A-AEA3-403E-9A64-7A83C6931EE7}"/>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29" name="TextBox 128">
          <a:extLst>
            <a:ext uri="{FF2B5EF4-FFF2-40B4-BE49-F238E27FC236}">
              <a16:creationId xmlns:a16="http://schemas.microsoft.com/office/drawing/2014/main" id="{82B35D53-8790-4A9F-B135-C5E04C8B6B85}"/>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30" name="TextBox 129">
          <a:extLst>
            <a:ext uri="{FF2B5EF4-FFF2-40B4-BE49-F238E27FC236}">
              <a16:creationId xmlns:a16="http://schemas.microsoft.com/office/drawing/2014/main" id="{FD88FBFD-B06A-40D8-A59C-72CD1EF473B6}"/>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31" name="TextBox 130">
          <a:extLst>
            <a:ext uri="{FF2B5EF4-FFF2-40B4-BE49-F238E27FC236}">
              <a16:creationId xmlns:a16="http://schemas.microsoft.com/office/drawing/2014/main" id="{ABF3E0CF-D93A-4C77-9704-71180D439A83}"/>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32" name="TextBox 131">
          <a:extLst>
            <a:ext uri="{FF2B5EF4-FFF2-40B4-BE49-F238E27FC236}">
              <a16:creationId xmlns:a16="http://schemas.microsoft.com/office/drawing/2014/main" id="{F7A97582-400E-4D13-9EC5-B9CB7B300FD7}"/>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33" name="TextBox 132">
          <a:extLst>
            <a:ext uri="{FF2B5EF4-FFF2-40B4-BE49-F238E27FC236}">
              <a16:creationId xmlns:a16="http://schemas.microsoft.com/office/drawing/2014/main" id="{EDFAC9F0-9C60-4E83-B7A2-AE6C27BCB505}"/>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34" name="TextBox 133">
          <a:extLst>
            <a:ext uri="{FF2B5EF4-FFF2-40B4-BE49-F238E27FC236}">
              <a16:creationId xmlns:a16="http://schemas.microsoft.com/office/drawing/2014/main" id="{B317142D-CE7D-44D5-9171-D2CDFD515557}"/>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35" name="TextBox 134">
          <a:extLst>
            <a:ext uri="{FF2B5EF4-FFF2-40B4-BE49-F238E27FC236}">
              <a16:creationId xmlns:a16="http://schemas.microsoft.com/office/drawing/2014/main" id="{37878FDF-0D32-4478-BBA2-97C95F8FE2DC}"/>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36" name="TextBox 135">
          <a:extLst>
            <a:ext uri="{FF2B5EF4-FFF2-40B4-BE49-F238E27FC236}">
              <a16:creationId xmlns:a16="http://schemas.microsoft.com/office/drawing/2014/main" id="{A431D112-52A0-49D4-835F-FD6E3B9A1378}"/>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37" name="TextBox 136">
          <a:extLst>
            <a:ext uri="{FF2B5EF4-FFF2-40B4-BE49-F238E27FC236}">
              <a16:creationId xmlns:a16="http://schemas.microsoft.com/office/drawing/2014/main" id="{0017561C-3175-4792-AE6F-F192CED1E2B2}"/>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38" name="TextBox 137">
          <a:extLst>
            <a:ext uri="{FF2B5EF4-FFF2-40B4-BE49-F238E27FC236}">
              <a16:creationId xmlns:a16="http://schemas.microsoft.com/office/drawing/2014/main" id="{2A352009-68A2-4710-81BD-1B5F4229B83C}"/>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39" name="TextBox 138">
          <a:extLst>
            <a:ext uri="{FF2B5EF4-FFF2-40B4-BE49-F238E27FC236}">
              <a16:creationId xmlns:a16="http://schemas.microsoft.com/office/drawing/2014/main" id="{D64900E0-AE63-4640-A186-36941E93F5E3}"/>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40" name="TextBox 139">
          <a:extLst>
            <a:ext uri="{FF2B5EF4-FFF2-40B4-BE49-F238E27FC236}">
              <a16:creationId xmlns:a16="http://schemas.microsoft.com/office/drawing/2014/main" id="{47930F03-0889-4797-BDB3-E5CF1597BB8B}"/>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41" name="TextBox 140">
          <a:extLst>
            <a:ext uri="{FF2B5EF4-FFF2-40B4-BE49-F238E27FC236}">
              <a16:creationId xmlns:a16="http://schemas.microsoft.com/office/drawing/2014/main" id="{0F7A18FE-8931-44B3-A40E-90D96FD5EB0C}"/>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42" name="TextBox 141">
          <a:extLst>
            <a:ext uri="{FF2B5EF4-FFF2-40B4-BE49-F238E27FC236}">
              <a16:creationId xmlns:a16="http://schemas.microsoft.com/office/drawing/2014/main" id="{75F28D10-97C8-473B-870A-D7DC50E82BA1}"/>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43" name="TextBox 142">
          <a:extLst>
            <a:ext uri="{FF2B5EF4-FFF2-40B4-BE49-F238E27FC236}">
              <a16:creationId xmlns:a16="http://schemas.microsoft.com/office/drawing/2014/main" id="{181DDE58-25A2-4727-A369-E4D3FF81C7D8}"/>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44" name="TextBox 143">
          <a:extLst>
            <a:ext uri="{FF2B5EF4-FFF2-40B4-BE49-F238E27FC236}">
              <a16:creationId xmlns:a16="http://schemas.microsoft.com/office/drawing/2014/main" id="{98874FAC-CD8F-424F-9CAA-157E4EACD830}"/>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45" name="TextBox 144">
          <a:extLst>
            <a:ext uri="{FF2B5EF4-FFF2-40B4-BE49-F238E27FC236}">
              <a16:creationId xmlns:a16="http://schemas.microsoft.com/office/drawing/2014/main" id="{842EBE4C-FDE6-40E1-8186-BE35FEC790A2}"/>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46" name="TextBox 145">
          <a:extLst>
            <a:ext uri="{FF2B5EF4-FFF2-40B4-BE49-F238E27FC236}">
              <a16:creationId xmlns:a16="http://schemas.microsoft.com/office/drawing/2014/main" id="{6D5C894A-6173-45F5-9DA4-03EA8477C05D}"/>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47" name="TextBox 146">
          <a:extLst>
            <a:ext uri="{FF2B5EF4-FFF2-40B4-BE49-F238E27FC236}">
              <a16:creationId xmlns:a16="http://schemas.microsoft.com/office/drawing/2014/main" id="{13FD3255-3C57-405B-B434-E481D92115DB}"/>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48" name="TextBox 147">
          <a:extLst>
            <a:ext uri="{FF2B5EF4-FFF2-40B4-BE49-F238E27FC236}">
              <a16:creationId xmlns:a16="http://schemas.microsoft.com/office/drawing/2014/main" id="{3ACB76B7-0C7A-4232-98DB-DFD31EB2399C}"/>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49" name="TextBox 148">
          <a:extLst>
            <a:ext uri="{FF2B5EF4-FFF2-40B4-BE49-F238E27FC236}">
              <a16:creationId xmlns:a16="http://schemas.microsoft.com/office/drawing/2014/main" id="{EC10F439-8C5E-4C96-8660-844BEC3D87EF}"/>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150" name="TextBox 149">
          <a:extLst>
            <a:ext uri="{FF2B5EF4-FFF2-40B4-BE49-F238E27FC236}">
              <a16:creationId xmlns:a16="http://schemas.microsoft.com/office/drawing/2014/main" id="{D582F70F-E9E0-4F1F-B072-9A0CC9307C0D}"/>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151" name="TextBox 150">
          <a:extLst>
            <a:ext uri="{FF2B5EF4-FFF2-40B4-BE49-F238E27FC236}">
              <a16:creationId xmlns:a16="http://schemas.microsoft.com/office/drawing/2014/main" id="{8759A23A-7264-4DFD-A828-2936D24DE391}"/>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152" name="TextBox 151">
          <a:extLst>
            <a:ext uri="{FF2B5EF4-FFF2-40B4-BE49-F238E27FC236}">
              <a16:creationId xmlns:a16="http://schemas.microsoft.com/office/drawing/2014/main" id="{9BC2E1D0-E7CD-4FA3-8C87-AD11A52DFED3}"/>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153" name="TextBox 152">
          <a:extLst>
            <a:ext uri="{FF2B5EF4-FFF2-40B4-BE49-F238E27FC236}">
              <a16:creationId xmlns:a16="http://schemas.microsoft.com/office/drawing/2014/main" id="{DA171EA0-FA0F-4CB4-B67A-AFD398C7AB64}"/>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54" name="TextBox 153">
          <a:extLst>
            <a:ext uri="{FF2B5EF4-FFF2-40B4-BE49-F238E27FC236}">
              <a16:creationId xmlns:a16="http://schemas.microsoft.com/office/drawing/2014/main" id="{96C894D4-D241-4C4B-B927-705FBCC413E6}"/>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55" name="TextBox 154">
          <a:extLst>
            <a:ext uri="{FF2B5EF4-FFF2-40B4-BE49-F238E27FC236}">
              <a16:creationId xmlns:a16="http://schemas.microsoft.com/office/drawing/2014/main" id="{C7ECA06F-C892-476C-8FB0-0B6CFACEB230}"/>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56" name="TextBox 155">
          <a:extLst>
            <a:ext uri="{FF2B5EF4-FFF2-40B4-BE49-F238E27FC236}">
              <a16:creationId xmlns:a16="http://schemas.microsoft.com/office/drawing/2014/main" id="{D7AD1928-B139-4C10-83C6-CE25B65567E6}"/>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57" name="TextBox 156">
          <a:extLst>
            <a:ext uri="{FF2B5EF4-FFF2-40B4-BE49-F238E27FC236}">
              <a16:creationId xmlns:a16="http://schemas.microsoft.com/office/drawing/2014/main" id="{B8E9F70E-0D5E-418B-8BD2-32CC1F18BB31}"/>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58" name="TextBox 157">
          <a:extLst>
            <a:ext uri="{FF2B5EF4-FFF2-40B4-BE49-F238E27FC236}">
              <a16:creationId xmlns:a16="http://schemas.microsoft.com/office/drawing/2014/main" id="{AFDD1C23-0B48-47B2-A8C6-2E842AE7BAF8}"/>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59" name="TextBox 158">
          <a:extLst>
            <a:ext uri="{FF2B5EF4-FFF2-40B4-BE49-F238E27FC236}">
              <a16:creationId xmlns:a16="http://schemas.microsoft.com/office/drawing/2014/main" id="{587723BE-B7E5-4800-BC78-1CACCBCEBBE4}"/>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60" name="TextBox 159">
          <a:extLst>
            <a:ext uri="{FF2B5EF4-FFF2-40B4-BE49-F238E27FC236}">
              <a16:creationId xmlns:a16="http://schemas.microsoft.com/office/drawing/2014/main" id="{39446A6D-16AA-4B38-88EB-E30A4715131E}"/>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61" name="TextBox 160">
          <a:extLst>
            <a:ext uri="{FF2B5EF4-FFF2-40B4-BE49-F238E27FC236}">
              <a16:creationId xmlns:a16="http://schemas.microsoft.com/office/drawing/2014/main" id="{CC3FC93C-C55C-4D3A-9866-017E4F3BEB03}"/>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9917C-E1D4-490C-805C-97E2F0B3924F}">
  <sheetPr>
    <tabColor theme="4"/>
  </sheetPr>
  <dimension ref="A1:F85"/>
  <sheetViews>
    <sheetView tabSelected="1" view="pageBreakPreview" topLeftCell="A57" zoomScaleNormal="100" zoomScaleSheetLayoutView="100" workbookViewId="0">
      <selection activeCell="U80" sqref="U80"/>
    </sheetView>
  </sheetViews>
  <sheetFormatPr defaultColWidth="9.140625" defaultRowHeight="12" x14ac:dyDescent="0.2"/>
  <cols>
    <col min="1" max="1" width="4.5703125" style="75" customWidth="1"/>
    <col min="2" max="2" width="41.85546875" style="49" customWidth="1"/>
    <col min="3" max="3" width="7.7109375" style="76" customWidth="1"/>
    <col min="4" max="4" width="9.42578125" style="77" customWidth="1"/>
    <col min="5" max="5" width="11.28515625" style="80" customWidth="1"/>
    <col min="6" max="6" width="11.7109375" style="80" customWidth="1"/>
    <col min="7" max="16384" width="9.140625" style="3"/>
  </cols>
  <sheetData>
    <row r="1" spans="1:6" x14ac:dyDescent="0.2">
      <c r="A1" s="93" t="s">
        <v>68</v>
      </c>
      <c r="B1" s="93"/>
      <c r="C1" s="93"/>
      <c r="D1" s="93"/>
      <c r="E1" s="93"/>
      <c r="F1" s="93"/>
    </row>
    <row r="2" spans="1:6" ht="12" customHeight="1" x14ac:dyDescent="0.2">
      <c r="A2" s="92" t="s">
        <v>60</v>
      </c>
      <c r="B2" s="92"/>
      <c r="C2" s="92"/>
      <c r="D2" s="92"/>
      <c r="E2" s="92"/>
      <c r="F2" s="92"/>
    </row>
    <row r="3" spans="1:6" ht="12" customHeight="1" x14ac:dyDescent="0.2">
      <c r="A3" s="92"/>
      <c r="B3" s="92"/>
      <c r="C3" s="92"/>
      <c r="D3" s="92"/>
      <c r="E3" s="92"/>
      <c r="F3" s="92"/>
    </row>
    <row r="4" spans="1:6" ht="12" customHeight="1" x14ac:dyDescent="0.2">
      <c r="A4" s="92"/>
      <c r="B4" s="92"/>
      <c r="C4" s="92"/>
      <c r="D4" s="92"/>
      <c r="E4" s="92"/>
      <c r="F4" s="92"/>
    </row>
    <row r="5" spans="1:6" ht="3" customHeight="1" x14ac:dyDescent="0.2">
      <c r="A5" s="92"/>
      <c r="B5" s="92"/>
      <c r="C5" s="92"/>
      <c r="D5" s="92"/>
      <c r="E5" s="92"/>
      <c r="F5" s="92"/>
    </row>
    <row r="6" spans="1:6" ht="12" hidden="1" customHeight="1" x14ac:dyDescent="0.2">
      <c r="A6" s="92"/>
      <c r="B6" s="92"/>
      <c r="C6" s="92"/>
      <c r="D6" s="92"/>
      <c r="E6" s="92"/>
      <c r="F6" s="92"/>
    </row>
    <row r="7" spans="1:6" ht="12" hidden="1" customHeight="1" x14ac:dyDescent="0.2">
      <c r="A7" s="92"/>
      <c r="B7" s="92"/>
      <c r="C7" s="92"/>
      <c r="D7" s="92"/>
      <c r="E7" s="92"/>
      <c r="F7" s="92"/>
    </row>
    <row r="8" spans="1:6" ht="12" hidden="1" customHeight="1" x14ac:dyDescent="0.2">
      <c r="A8" s="92"/>
      <c r="B8" s="92"/>
      <c r="C8" s="92"/>
      <c r="D8" s="92"/>
      <c r="E8" s="92"/>
      <c r="F8" s="92"/>
    </row>
    <row r="9" spans="1:6" s="86" customFormat="1" ht="12" customHeight="1" x14ac:dyDescent="0.2">
      <c r="A9" s="92" t="s">
        <v>61</v>
      </c>
      <c r="B9" s="92"/>
      <c r="C9" s="92"/>
      <c r="D9" s="92"/>
      <c r="E9" s="92"/>
      <c r="F9" s="92"/>
    </row>
    <row r="10" spans="1:6" x14ac:dyDescent="0.2">
      <c r="B10" s="91" t="s">
        <v>62</v>
      </c>
      <c r="C10" s="91"/>
      <c r="D10" s="91"/>
      <c r="E10" s="91"/>
      <c r="F10" s="91"/>
    </row>
    <row r="11" spans="1:6" s="81" customFormat="1" x14ac:dyDescent="0.25">
      <c r="A11" s="5"/>
      <c r="B11" s="6"/>
      <c r="C11" s="7"/>
      <c r="D11" s="8"/>
      <c r="E11" s="9" t="s">
        <v>1</v>
      </c>
      <c r="F11" s="9" t="s">
        <v>2</v>
      </c>
    </row>
    <row r="12" spans="1:6" s="82" customFormat="1" x14ac:dyDescent="0.25">
      <c r="A12" s="5" t="s">
        <v>3</v>
      </c>
      <c r="B12" s="6" t="s">
        <v>4</v>
      </c>
      <c r="C12" s="10" t="s">
        <v>5</v>
      </c>
      <c r="D12" s="11" t="s">
        <v>6</v>
      </c>
      <c r="E12" s="12" t="s">
        <v>2</v>
      </c>
      <c r="F12" s="12" t="s">
        <v>0</v>
      </c>
    </row>
    <row r="13" spans="1:6" s="81" customFormat="1" x14ac:dyDescent="0.2">
      <c r="A13" s="13"/>
      <c r="B13" s="14"/>
      <c r="C13" s="15"/>
      <c r="D13" s="16"/>
      <c r="E13" s="17"/>
      <c r="F13" s="17"/>
    </row>
    <row r="14" spans="1:6" s="1" customFormat="1" x14ac:dyDescent="0.2">
      <c r="A14" s="18"/>
      <c r="B14" s="19" t="s">
        <v>18</v>
      </c>
      <c r="C14" s="20"/>
      <c r="D14" s="21"/>
      <c r="E14" s="22"/>
      <c r="F14" s="22"/>
    </row>
    <row r="15" spans="1:6" s="1" customFormat="1" x14ac:dyDescent="0.2">
      <c r="A15" s="23"/>
      <c r="B15" s="2"/>
      <c r="C15" s="24"/>
      <c r="D15" s="25"/>
      <c r="E15" s="26"/>
      <c r="F15" s="27"/>
    </row>
    <row r="16" spans="1:6" s="1" customFormat="1" x14ac:dyDescent="0.2">
      <c r="A16" s="28" t="s">
        <v>11</v>
      </c>
      <c r="B16" s="29" t="s">
        <v>17</v>
      </c>
      <c r="C16" s="30"/>
      <c r="D16" s="31"/>
      <c r="E16" s="32"/>
      <c r="F16" s="33"/>
    </row>
    <row r="17" spans="1:6" customFormat="1" ht="15" x14ac:dyDescent="0.25">
      <c r="A17" s="23"/>
      <c r="B17" s="34"/>
      <c r="C17" s="35"/>
      <c r="D17" s="36"/>
      <c r="E17" s="37"/>
      <c r="F17" s="38"/>
    </row>
    <row r="18" spans="1:6" s="1" customFormat="1" ht="36" x14ac:dyDescent="0.2">
      <c r="A18" s="23" t="s">
        <v>20</v>
      </c>
      <c r="B18" s="4" t="s">
        <v>29</v>
      </c>
      <c r="C18" s="35" t="s">
        <v>10</v>
      </c>
      <c r="D18" s="36">
        <v>1</v>
      </c>
      <c r="E18" s="26">
        <v>0</v>
      </c>
      <c r="F18" s="38">
        <f>D18*E18</f>
        <v>0</v>
      </c>
    </row>
    <row r="19" spans="1:6" s="1" customFormat="1" ht="15" x14ac:dyDescent="0.25">
      <c r="A19"/>
      <c r="B19" s="34"/>
      <c r="C19" s="35"/>
      <c r="D19" s="36"/>
      <c r="E19" s="26"/>
      <c r="F19" s="38"/>
    </row>
    <row r="20" spans="1:6" x14ac:dyDescent="0.2">
      <c r="A20" s="39"/>
      <c r="B20" s="29" t="s">
        <v>19</v>
      </c>
      <c r="C20" s="40"/>
      <c r="D20" s="41"/>
      <c r="E20" s="42"/>
      <c r="F20" s="43">
        <f>SUM(F18:F19)</f>
        <v>0</v>
      </c>
    </row>
    <row r="21" spans="1:6" x14ac:dyDescent="0.2">
      <c r="A21" s="44"/>
      <c r="B21" s="2"/>
      <c r="C21" s="45"/>
      <c r="D21" s="36"/>
      <c r="E21" s="46"/>
      <c r="F21" s="38"/>
    </row>
    <row r="22" spans="1:6" x14ac:dyDescent="0.2">
      <c r="A22" s="28" t="s">
        <v>21</v>
      </c>
      <c r="B22" s="29" t="s">
        <v>30</v>
      </c>
      <c r="C22" s="47"/>
      <c r="D22" s="41"/>
      <c r="E22" s="32"/>
      <c r="F22" s="48"/>
    </row>
    <row r="23" spans="1:6" x14ac:dyDescent="0.2">
      <c r="A23" s="23"/>
      <c r="B23" s="34"/>
      <c r="C23" s="35"/>
      <c r="D23" s="36"/>
      <c r="E23" s="37"/>
      <c r="F23" s="38"/>
    </row>
    <row r="24" spans="1:6" ht="72" x14ac:dyDescent="0.2">
      <c r="A24" s="23" t="s">
        <v>22</v>
      </c>
      <c r="B24" s="49" t="s">
        <v>64</v>
      </c>
      <c r="C24" s="35" t="s">
        <v>9</v>
      </c>
      <c r="D24" s="36">
        <v>850</v>
      </c>
      <c r="E24" s="26">
        <v>0</v>
      </c>
      <c r="F24" s="38">
        <f>D24*E24</f>
        <v>0</v>
      </c>
    </row>
    <row r="25" spans="1:6" x14ac:dyDescent="0.2">
      <c r="A25" s="23"/>
      <c r="B25" s="83"/>
      <c r="C25" s="35"/>
      <c r="D25" s="36"/>
      <c r="E25" s="37"/>
      <c r="F25" s="38"/>
    </row>
    <row r="26" spans="1:6" ht="72" x14ac:dyDescent="0.2">
      <c r="A26" s="23" t="s">
        <v>23</v>
      </c>
      <c r="B26" s="49" t="s">
        <v>65</v>
      </c>
      <c r="C26" s="35" t="s">
        <v>9</v>
      </c>
      <c r="D26" s="36">
        <v>200</v>
      </c>
      <c r="E26" s="26">
        <v>0</v>
      </c>
      <c r="F26" s="38">
        <f>D26*E26</f>
        <v>0</v>
      </c>
    </row>
    <row r="27" spans="1:6" x14ac:dyDescent="0.2">
      <c r="A27" s="23"/>
      <c r="B27" s="83"/>
      <c r="C27" s="35"/>
      <c r="D27" s="36"/>
      <c r="E27" s="37"/>
      <c r="F27" s="38"/>
    </row>
    <row r="28" spans="1:6" ht="72" x14ac:dyDescent="0.2">
      <c r="A28" s="23" t="s">
        <v>24</v>
      </c>
      <c r="B28" s="49" t="s">
        <v>66</v>
      </c>
      <c r="C28" s="35" t="s">
        <v>9</v>
      </c>
      <c r="D28" s="36">
        <v>320</v>
      </c>
      <c r="E28" s="26">
        <v>0</v>
      </c>
      <c r="F28" s="38">
        <f>D28*E28</f>
        <v>0</v>
      </c>
    </row>
    <row r="29" spans="1:6" x14ac:dyDescent="0.2">
      <c r="A29" s="23"/>
      <c r="B29" s="83"/>
      <c r="C29" s="35"/>
      <c r="D29" s="36"/>
      <c r="E29" s="37"/>
      <c r="F29" s="38"/>
    </row>
    <row r="30" spans="1:6" ht="85.15" customHeight="1" x14ac:dyDescent="0.2">
      <c r="A30" s="23" t="s">
        <v>25</v>
      </c>
      <c r="B30" s="49" t="s">
        <v>31</v>
      </c>
      <c r="C30" s="35" t="s">
        <v>10</v>
      </c>
      <c r="D30" s="36">
        <v>1</v>
      </c>
      <c r="E30" s="37">
        <v>0</v>
      </c>
      <c r="F30" s="38">
        <f>D30*E30</f>
        <v>0</v>
      </c>
    </row>
    <row r="31" spans="1:6" x14ac:dyDescent="0.2">
      <c r="A31" s="23"/>
      <c r="B31" s="4"/>
      <c r="C31" s="35"/>
      <c r="D31" s="36"/>
      <c r="E31" s="37"/>
      <c r="F31" s="38"/>
    </row>
    <row r="32" spans="1:6" ht="87.4" customHeight="1" x14ac:dyDescent="0.2">
      <c r="A32" s="23" t="s">
        <v>26</v>
      </c>
      <c r="B32" s="49" t="s">
        <v>47</v>
      </c>
      <c r="C32" s="35" t="s">
        <v>10</v>
      </c>
      <c r="D32" s="36">
        <v>3</v>
      </c>
      <c r="E32" s="37">
        <v>0</v>
      </c>
      <c r="F32" s="38">
        <f>D32*E32</f>
        <v>0</v>
      </c>
    </row>
    <row r="33" spans="1:6" x14ac:dyDescent="0.2">
      <c r="A33" s="23"/>
      <c r="B33" s="4"/>
      <c r="C33" s="35"/>
      <c r="D33" s="36"/>
      <c r="E33" s="37"/>
      <c r="F33" s="38"/>
    </row>
    <row r="34" spans="1:6" ht="87.4" customHeight="1" x14ac:dyDescent="0.2">
      <c r="A34" s="23" t="s">
        <v>27</v>
      </c>
      <c r="B34" s="4" t="s">
        <v>48</v>
      </c>
      <c r="C34" s="35" t="s">
        <v>10</v>
      </c>
      <c r="D34" s="36">
        <v>4</v>
      </c>
      <c r="E34" s="37">
        <v>0</v>
      </c>
      <c r="F34" s="38">
        <f>D34*E34</f>
        <v>0</v>
      </c>
    </row>
    <row r="35" spans="1:6" x14ac:dyDescent="0.2">
      <c r="A35" s="23"/>
      <c r="B35" s="4"/>
      <c r="C35" s="35"/>
      <c r="D35" s="36"/>
      <c r="E35" s="37"/>
      <c r="F35" s="38"/>
    </row>
    <row r="36" spans="1:6" ht="60.4" customHeight="1" x14ac:dyDescent="0.2">
      <c r="A36" s="23" t="s">
        <v>35</v>
      </c>
      <c r="B36" s="49" t="s">
        <v>49</v>
      </c>
      <c r="C36" s="35" t="s">
        <v>10</v>
      </c>
      <c r="D36" s="36">
        <v>7</v>
      </c>
      <c r="E36" s="37">
        <v>0</v>
      </c>
      <c r="F36" s="38">
        <f>D36*E36</f>
        <v>0</v>
      </c>
    </row>
    <row r="37" spans="1:6" x14ac:dyDescent="0.2">
      <c r="A37" s="23"/>
      <c r="B37" s="4"/>
      <c r="C37" s="35"/>
      <c r="D37" s="36"/>
      <c r="E37" s="37"/>
      <c r="F37" s="38"/>
    </row>
    <row r="38" spans="1:6" ht="98.25" customHeight="1" x14ac:dyDescent="0.2">
      <c r="A38" s="23" t="s">
        <v>36</v>
      </c>
      <c r="B38" s="49" t="s">
        <v>67</v>
      </c>
      <c r="C38" s="35" t="s">
        <v>10</v>
      </c>
      <c r="D38" s="36">
        <v>17</v>
      </c>
      <c r="E38" s="37">
        <v>0</v>
      </c>
      <c r="F38" s="38">
        <f>D38*E38</f>
        <v>0</v>
      </c>
    </row>
    <row r="39" spans="1:6" x14ac:dyDescent="0.2">
      <c r="A39" s="23"/>
      <c r="B39" s="4"/>
      <c r="C39" s="35"/>
      <c r="D39" s="36"/>
      <c r="E39" s="37"/>
      <c r="F39" s="38"/>
    </row>
    <row r="40" spans="1:6" ht="85.15" customHeight="1" x14ac:dyDescent="0.2">
      <c r="A40" s="23" t="s">
        <v>37</v>
      </c>
      <c r="B40" s="49" t="s">
        <v>50</v>
      </c>
      <c r="C40" s="35" t="s">
        <v>10</v>
      </c>
      <c r="D40" s="36">
        <v>2</v>
      </c>
      <c r="E40" s="37">
        <v>0</v>
      </c>
      <c r="F40" s="38">
        <f>D40*E40</f>
        <v>0</v>
      </c>
    </row>
    <row r="41" spans="1:6" x14ac:dyDescent="0.2">
      <c r="A41" s="23"/>
      <c r="B41" s="4"/>
      <c r="C41" s="35"/>
      <c r="D41" s="36"/>
      <c r="E41" s="37"/>
      <c r="F41" s="38"/>
    </row>
    <row r="42" spans="1:6" ht="63.4" customHeight="1" x14ac:dyDescent="0.2">
      <c r="A42" s="23" t="s">
        <v>38</v>
      </c>
      <c r="B42" s="49" t="s">
        <v>51</v>
      </c>
      <c r="C42" s="35" t="s">
        <v>9</v>
      </c>
      <c r="D42" s="36">
        <v>220</v>
      </c>
      <c r="E42" s="37">
        <v>0</v>
      </c>
      <c r="F42" s="38">
        <f>D42*E42</f>
        <v>0</v>
      </c>
    </row>
    <row r="43" spans="1:6" x14ac:dyDescent="0.2">
      <c r="A43" s="23"/>
      <c r="B43" s="4"/>
      <c r="C43" s="35"/>
      <c r="D43" s="36"/>
      <c r="E43" s="37"/>
      <c r="F43" s="38"/>
    </row>
    <row r="44" spans="1:6" ht="74.25" customHeight="1" x14ac:dyDescent="0.2">
      <c r="A44" s="23" t="s">
        <v>39</v>
      </c>
      <c r="B44" s="49" t="s">
        <v>52</v>
      </c>
      <c r="C44" s="35" t="s">
        <v>10</v>
      </c>
      <c r="D44" s="36">
        <v>148</v>
      </c>
      <c r="E44" s="37">
        <v>0</v>
      </c>
      <c r="F44" s="38">
        <f>D44*E44</f>
        <v>0</v>
      </c>
    </row>
    <row r="45" spans="1:6" x14ac:dyDescent="0.2">
      <c r="A45" s="23"/>
      <c r="B45" s="4"/>
      <c r="C45" s="35"/>
      <c r="D45" s="36"/>
      <c r="E45" s="37"/>
      <c r="F45" s="38"/>
    </row>
    <row r="46" spans="1:6" ht="101.25" customHeight="1" x14ac:dyDescent="0.2">
      <c r="A46" s="23" t="s">
        <v>40</v>
      </c>
      <c r="B46" s="49" t="s">
        <v>53</v>
      </c>
      <c r="C46" s="35" t="s">
        <v>10</v>
      </c>
      <c r="D46" s="36">
        <v>10</v>
      </c>
      <c r="E46" s="37">
        <v>0</v>
      </c>
      <c r="F46" s="38">
        <f>D46*E46</f>
        <v>0</v>
      </c>
    </row>
    <row r="47" spans="1:6" x14ac:dyDescent="0.2">
      <c r="A47" s="23"/>
      <c r="B47" s="4"/>
      <c r="C47" s="35"/>
      <c r="D47" s="36"/>
      <c r="E47" s="37"/>
      <c r="F47" s="38"/>
    </row>
    <row r="48" spans="1:6" ht="100.5" customHeight="1" x14ac:dyDescent="0.2">
      <c r="A48" s="23" t="s">
        <v>41</v>
      </c>
      <c r="B48" s="49" t="s">
        <v>54</v>
      </c>
      <c r="C48" s="35" t="s">
        <v>10</v>
      </c>
      <c r="D48" s="36">
        <v>24</v>
      </c>
      <c r="E48" s="37">
        <v>0</v>
      </c>
      <c r="F48" s="38">
        <f>D48*E48</f>
        <v>0</v>
      </c>
    </row>
    <row r="49" spans="1:6" x14ac:dyDescent="0.2">
      <c r="A49" s="23"/>
      <c r="B49" s="4"/>
      <c r="C49" s="35"/>
      <c r="D49" s="36"/>
      <c r="E49" s="37"/>
      <c r="F49" s="38"/>
    </row>
    <row r="50" spans="1:6" ht="36" x14ac:dyDescent="0.2">
      <c r="A50" s="23" t="s">
        <v>42</v>
      </c>
      <c r="B50" s="49" t="s">
        <v>55</v>
      </c>
      <c r="C50" s="35" t="s">
        <v>10</v>
      </c>
      <c r="D50" s="36">
        <v>10</v>
      </c>
      <c r="E50" s="37">
        <v>0</v>
      </c>
      <c r="F50" s="38">
        <f>D50*E50</f>
        <v>0</v>
      </c>
    </row>
    <row r="51" spans="1:6" x14ac:dyDescent="0.2">
      <c r="A51" s="23"/>
      <c r="B51" s="4"/>
      <c r="C51" s="35"/>
      <c r="D51" s="36"/>
      <c r="E51" s="37"/>
      <c r="F51" s="38"/>
    </row>
    <row r="52" spans="1:6" ht="36" x14ac:dyDescent="0.2">
      <c r="A52" s="23" t="s">
        <v>43</v>
      </c>
      <c r="B52" s="49" t="s">
        <v>56</v>
      </c>
      <c r="C52" s="35" t="s">
        <v>10</v>
      </c>
      <c r="D52" s="36">
        <v>13</v>
      </c>
      <c r="E52" s="37">
        <v>0</v>
      </c>
      <c r="F52" s="38">
        <f>D52*E52</f>
        <v>0</v>
      </c>
    </row>
    <row r="53" spans="1:6" x14ac:dyDescent="0.2">
      <c r="A53" s="23"/>
      <c r="B53" s="4"/>
      <c r="C53" s="35"/>
      <c r="D53" s="36"/>
      <c r="E53" s="37"/>
      <c r="F53" s="38"/>
    </row>
    <row r="54" spans="1:6" ht="36" x14ac:dyDescent="0.2">
      <c r="A54" s="23" t="s">
        <v>44</v>
      </c>
      <c r="B54" s="49" t="s">
        <v>57</v>
      </c>
      <c r="C54" s="35" t="s">
        <v>10</v>
      </c>
      <c r="D54" s="36">
        <v>7</v>
      </c>
      <c r="E54" s="37">
        <v>0</v>
      </c>
      <c r="F54" s="38">
        <f>D54*E54</f>
        <v>0</v>
      </c>
    </row>
    <row r="55" spans="1:6" x14ac:dyDescent="0.2">
      <c r="A55" s="23"/>
      <c r="B55" s="4"/>
      <c r="C55" s="35"/>
      <c r="D55" s="36"/>
      <c r="E55" s="37"/>
      <c r="F55" s="38"/>
    </row>
    <row r="56" spans="1:6" ht="36" x14ac:dyDescent="0.2">
      <c r="A56" s="23" t="s">
        <v>45</v>
      </c>
      <c r="B56" s="49" t="s">
        <v>58</v>
      </c>
      <c r="C56" s="35" t="s">
        <v>10</v>
      </c>
      <c r="D56" s="36">
        <v>4</v>
      </c>
      <c r="E56" s="37">
        <v>0</v>
      </c>
      <c r="F56" s="38">
        <f>D56*E56</f>
        <v>0</v>
      </c>
    </row>
    <row r="57" spans="1:6" x14ac:dyDescent="0.2">
      <c r="A57" s="23"/>
      <c r="B57" s="4"/>
      <c r="C57" s="35"/>
      <c r="D57" s="36"/>
      <c r="E57" s="37"/>
      <c r="F57" s="38"/>
    </row>
    <row r="58" spans="1:6" ht="108" x14ac:dyDescent="0.2">
      <c r="A58" s="23" t="s">
        <v>46</v>
      </c>
      <c r="B58" s="49" t="s">
        <v>59</v>
      </c>
      <c r="C58" s="35" t="s">
        <v>10</v>
      </c>
      <c r="D58" s="36">
        <v>114</v>
      </c>
      <c r="E58" s="37">
        <v>0</v>
      </c>
      <c r="F58" s="38">
        <f>D58*E58</f>
        <v>0</v>
      </c>
    </row>
    <row r="59" spans="1:6" x14ac:dyDescent="0.2">
      <c r="A59" s="23"/>
      <c r="B59" s="4"/>
      <c r="C59" s="35"/>
      <c r="D59" s="36"/>
      <c r="E59" s="37"/>
      <c r="F59" s="38"/>
    </row>
    <row r="60" spans="1:6" ht="24" x14ac:dyDescent="0.2">
      <c r="A60" s="39"/>
      <c r="B60" s="29" t="s">
        <v>32</v>
      </c>
      <c r="C60" s="40"/>
      <c r="D60" s="41"/>
      <c r="E60" s="42"/>
      <c r="F60" s="43">
        <f>SUM(F24:F59)</f>
        <v>0</v>
      </c>
    </row>
    <row r="61" spans="1:6" x14ac:dyDescent="0.2">
      <c r="A61" s="23"/>
      <c r="B61" s="4"/>
      <c r="C61" s="35"/>
      <c r="D61" s="36"/>
      <c r="E61" s="37"/>
      <c r="F61" s="38"/>
    </row>
    <row r="62" spans="1:6" x14ac:dyDescent="0.2">
      <c r="A62" s="28" t="s">
        <v>12</v>
      </c>
      <c r="B62" s="29" t="s">
        <v>16</v>
      </c>
      <c r="C62" s="47"/>
      <c r="D62" s="41"/>
      <c r="E62" s="32"/>
      <c r="F62" s="48"/>
    </row>
    <row r="63" spans="1:6" x14ac:dyDescent="0.2">
      <c r="A63" s="23"/>
      <c r="B63" s="34"/>
      <c r="C63" s="35"/>
      <c r="D63" s="36"/>
      <c r="E63" s="37"/>
      <c r="F63" s="38"/>
    </row>
    <row r="64" spans="1:6" ht="73.5" customHeight="1" x14ac:dyDescent="0.2">
      <c r="A64" s="23" t="s">
        <v>13</v>
      </c>
      <c r="B64" s="4" t="s">
        <v>33</v>
      </c>
      <c r="C64" s="35" t="s">
        <v>10</v>
      </c>
      <c r="D64" s="36">
        <v>1</v>
      </c>
      <c r="E64" s="37">
        <v>0</v>
      </c>
      <c r="F64" s="38">
        <f>D64*E64</f>
        <v>0</v>
      </c>
    </row>
    <row r="65" spans="1:6" x14ac:dyDescent="0.2">
      <c r="A65" s="23"/>
      <c r="B65" s="4"/>
      <c r="C65" s="35"/>
      <c r="D65" s="36"/>
      <c r="E65" s="37"/>
      <c r="F65" s="38"/>
    </row>
    <row r="66" spans="1:6" ht="74.25" customHeight="1" x14ac:dyDescent="0.2">
      <c r="A66" s="23" t="s">
        <v>13</v>
      </c>
      <c r="B66" s="4" t="s">
        <v>15</v>
      </c>
      <c r="C66" s="35" t="s">
        <v>10</v>
      </c>
      <c r="D66" s="36">
        <v>1</v>
      </c>
      <c r="E66" s="37">
        <v>0</v>
      </c>
      <c r="F66" s="38">
        <f>D66*E66</f>
        <v>0</v>
      </c>
    </row>
    <row r="67" spans="1:6" x14ac:dyDescent="0.2">
      <c r="A67" s="23"/>
      <c r="B67" s="4"/>
      <c r="C67" s="35"/>
      <c r="D67" s="36"/>
      <c r="E67" s="37"/>
      <c r="F67" s="38"/>
    </row>
    <row r="68" spans="1:6" ht="144" x14ac:dyDescent="0.2">
      <c r="A68" s="23" t="s">
        <v>14</v>
      </c>
      <c r="B68" s="4" t="s">
        <v>34</v>
      </c>
      <c r="C68" s="35" t="s">
        <v>10</v>
      </c>
      <c r="D68" s="36">
        <v>1</v>
      </c>
      <c r="E68" s="37">
        <v>0</v>
      </c>
      <c r="F68" s="38">
        <f>D68*E68</f>
        <v>0</v>
      </c>
    </row>
    <row r="69" spans="1:6" x14ac:dyDescent="0.2">
      <c r="A69" s="44"/>
      <c r="B69" s="2"/>
      <c r="C69" s="45"/>
      <c r="D69" s="36"/>
      <c r="E69" s="46"/>
      <c r="F69" s="38"/>
    </row>
    <row r="70" spans="1:6" x14ac:dyDescent="0.2">
      <c r="A70" s="28"/>
      <c r="B70" s="29" t="s">
        <v>28</v>
      </c>
      <c r="C70" s="47"/>
      <c r="D70" s="41"/>
      <c r="E70" s="32"/>
      <c r="F70" s="43">
        <f>SUM(F64:F69)</f>
        <v>0</v>
      </c>
    </row>
    <row r="71" spans="1:6" x14ac:dyDescent="0.2">
      <c r="A71" s="50"/>
      <c r="B71" s="34"/>
      <c r="C71" s="51"/>
      <c r="D71" s="52"/>
      <c r="E71" s="53"/>
      <c r="F71" s="53"/>
    </row>
    <row r="72" spans="1:6" x14ac:dyDescent="0.2">
      <c r="A72" s="54"/>
      <c r="B72" s="55" t="s">
        <v>8</v>
      </c>
      <c r="C72" s="56"/>
      <c r="D72" s="57"/>
      <c r="E72" s="58"/>
      <c r="F72" s="59"/>
    </row>
    <row r="73" spans="1:6" x14ac:dyDescent="0.2">
      <c r="A73" s="60"/>
      <c r="B73" s="34"/>
      <c r="C73" s="51"/>
      <c r="D73" s="61"/>
      <c r="E73" s="62"/>
      <c r="F73" s="63"/>
    </row>
    <row r="74" spans="1:6" x14ac:dyDescent="0.2">
      <c r="A74" s="64" t="str">
        <f>A16</f>
        <v>1.</v>
      </c>
      <c r="B74" s="65" t="str">
        <f>B20</f>
        <v>UKUPNO ZEMLJANI RADOVI:</v>
      </c>
      <c r="C74" s="66"/>
      <c r="D74" s="61"/>
      <c r="E74" s="38"/>
      <c r="F74" s="67">
        <f>F20</f>
        <v>0</v>
      </c>
    </row>
    <row r="75" spans="1:6" x14ac:dyDescent="0.2">
      <c r="A75" s="64"/>
      <c r="B75" s="65"/>
      <c r="C75" s="66"/>
      <c r="D75" s="61"/>
      <c r="E75" s="38"/>
      <c r="F75" s="67"/>
    </row>
    <row r="76" spans="1:6" ht="32.25" customHeight="1" x14ac:dyDescent="0.2">
      <c r="A76" s="64" t="str">
        <f>A22</f>
        <v>2.</v>
      </c>
      <c r="B76" s="65" t="str">
        <f>B60</f>
        <v>UKUPNO INSTALATERSKI  I  MONTAŽERSKI  RADOVI:</v>
      </c>
      <c r="C76" s="66"/>
      <c r="D76" s="61"/>
      <c r="E76" s="38"/>
      <c r="F76" s="67">
        <f>F60</f>
        <v>0</v>
      </c>
    </row>
    <row r="77" spans="1:6" x14ac:dyDescent="0.2">
      <c r="A77" s="64"/>
      <c r="B77" s="65"/>
      <c r="C77" s="66"/>
      <c r="D77" s="61"/>
      <c r="E77" s="38"/>
      <c r="F77" s="67"/>
    </row>
    <row r="78" spans="1:6" x14ac:dyDescent="0.2">
      <c r="A78" s="64" t="str">
        <f>A62</f>
        <v>3.</v>
      </c>
      <c r="B78" s="65" t="str">
        <f>B70</f>
        <v>UKUPNO OSTALI RADOVI:</v>
      </c>
      <c r="C78" s="66"/>
      <c r="D78" s="61"/>
      <c r="E78" s="38"/>
      <c r="F78" s="67">
        <f>F70</f>
        <v>0</v>
      </c>
    </row>
    <row r="79" spans="1:6" x14ac:dyDescent="0.2">
      <c r="A79" s="68"/>
      <c r="B79" s="34"/>
      <c r="C79" s="51"/>
      <c r="D79" s="61"/>
      <c r="E79" s="38"/>
      <c r="F79" s="63"/>
    </row>
    <row r="80" spans="1:6" x14ac:dyDescent="0.2">
      <c r="A80" s="69"/>
      <c r="B80" s="70" t="s">
        <v>7</v>
      </c>
      <c r="C80" s="71"/>
      <c r="D80" s="72"/>
      <c r="E80" s="73"/>
      <c r="F80" s="74">
        <f>SUM(F74:F79)</f>
        <v>0</v>
      </c>
    </row>
    <row r="81" spans="1:6" x14ac:dyDescent="0.2">
      <c r="E81" s="78"/>
      <c r="F81" s="79"/>
    </row>
    <row r="82" spans="1:6" ht="15" x14ac:dyDescent="0.25">
      <c r="A82" s="88"/>
      <c r="B82" s="88"/>
      <c r="C82" s="88"/>
      <c r="D82" s="88"/>
      <c r="E82" s="89"/>
      <c r="F82" s="90"/>
    </row>
    <row r="83" spans="1:6" ht="15" x14ac:dyDescent="0.25">
      <c r="A83"/>
      <c r="B83"/>
      <c r="C83"/>
      <c r="D83"/>
      <c r="E83"/>
    </row>
    <row r="84" spans="1:6" ht="15" x14ac:dyDescent="0.25">
      <c r="A84"/>
      <c r="B84" s="87" t="s">
        <v>63</v>
      </c>
      <c r="C84" s="84"/>
      <c r="D84" s="85"/>
      <c r="E84" s="85"/>
    </row>
    <row r="85" spans="1:6" ht="15" x14ac:dyDescent="0.25">
      <c r="A85"/>
      <c r="B85" s="94" t="s">
        <v>69</v>
      </c>
      <c r="C85" s="85"/>
      <c r="D85" s="85"/>
      <c r="E85" s="85"/>
    </row>
  </sheetData>
  <mergeCells count="4">
    <mergeCell ref="B10:F10"/>
    <mergeCell ref="A2:F8"/>
    <mergeCell ref="A9:F9"/>
    <mergeCell ref="A1:F1"/>
  </mergeCells>
  <printOptions gridLines="1"/>
  <pageMargins left="0.70866141732283472" right="0.70866141732283472" top="0.74803149606299213" bottom="0.74803149606299213" header="0.31496062992125984" footer="0.31496062992125984"/>
  <pageSetup paperSize="9" scale="97" fitToHeight="20" orientation="portrait" r:id="rId1"/>
  <headerFooter>
    <oddHeader>&amp;L&amp;10Gradsko groblje Varaždin&amp;R&amp;10Sustav za navodnjavanje - troškovnik - P14 i Park</oddHeader>
    <oddFooter>&amp;L&amp;"Arial,Regular"&amp;9In-Aqua d.o.o.&amp;C&amp;"Arial,Regular"&amp;9Siječanj 2025.&amp;R&amp;"Arial,Regular"&amp;9Str. &amp;P/&amp;N</oddFooter>
  </headerFooter>
  <rowBreaks count="2" manualBreakCount="2">
    <brk id="21" max="5" man="1"/>
    <brk id="60"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5ecd47e-078a-4bc5-b871-51426e224434" xsi:nil="true"/>
    <lcf76f155ced4ddcb4097134ff3c332f xmlns="0a8aba46-4b6f-443d-ad2e-b57261b923e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C23CC8A50237243A2AB5DA51F942F56" ma:contentTypeVersion="24" ma:contentTypeDescription="Create a new document." ma:contentTypeScope="" ma:versionID="79839dc2c92f63d62556bdac8f8e5b20">
  <xsd:schema xmlns:xsd="http://www.w3.org/2001/XMLSchema" xmlns:xs="http://www.w3.org/2001/XMLSchema" xmlns:p="http://schemas.microsoft.com/office/2006/metadata/properties" xmlns:ns2="0a8aba46-4b6f-443d-ad2e-b57261b923e4" xmlns:ns3="55ecd47e-078a-4bc5-b871-51426e224434" targetNamespace="http://schemas.microsoft.com/office/2006/metadata/properties" ma:root="true" ma:fieldsID="93d739eb401c7557e17a982d5fedba72" ns2:_="" ns3:_="">
    <xsd:import namespace="0a8aba46-4b6f-443d-ad2e-b57261b923e4"/>
    <xsd:import namespace="55ecd47e-078a-4bc5-b871-51426e22443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8aba46-4b6f-443d-ad2e-b57261b923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b38de65-5f82-445e-9400-2a7d9bdb657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ecd47e-078a-4bc5-b871-51426e22443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4867039-aff2-487c-8723-11435ac31ff8}" ma:internalName="TaxCatchAll" ma:showField="CatchAllData" ma:web="55ecd47e-078a-4bc5-b871-51426e224434">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F069CB-6325-4FFB-B803-F611A01AD173}">
  <ds:schemaRefs>
    <ds:schemaRef ds:uri="http://schemas.microsoft.com/sharepoint/v3/contenttype/forms"/>
  </ds:schemaRefs>
</ds:datastoreItem>
</file>

<file path=customXml/itemProps2.xml><?xml version="1.0" encoding="utf-8"?>
<ds:datastoreItem xmlns:ds="http://schemas.openxmlformats.org/officeDocument/2006/customXml" ds:itemID="{E5C2E203-8F00-4EAA-BD6F-F55D76CA51F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a8aba46-4b6f-443d-ad2e-b57261b923e4"/>
    <ds:schemaRef ds:uri="http://www.w3.org/XML/1998/namespace"/>
    <ds:schemaRef ds:uri="http://purl.org/dc/dcmitype/"/>
    <ds:schemaRef ds:uri="55ecd47e-078a-4bc5-b871-51426e224434"/>
  </ds:schemaRefs>
</ds:datastoreItem>
</file>

<file path=customXml/itemProps3.xml><?xml version="1.0" encoding="utf-8"?>
<ds:datastoreItem xmlns:ds="http://schemas.openxmlformats.org/officeDocument/2006/customXml" ds:itemID="{7855FAA8-A24D-45F7-972D-BFF421992A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8aba46-4b6f-443d-ad2e-b57261b923e4"/>
    <ds:schemaRef ds:uri="55ecd47e-078a-4bc5-b871-51426e2244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Radni listovi</vt:lpstr>
      </vt:variant>
      <vt:variant>
        <vt:i4>1</vt:i4>
      </vt:variant>
      <vt:variant>
        <vt:lpstr>Imenovani rasponi</vt:lpstr>
      </vt:variant>
      <vt:variant>
        <vt:i4>2</vt:i4>
      </vt:variant>
    </vt:vector>
  </HeadingPairs>
  <TitlesOfParts>
    <vt:vector size="3" baseType="lpstr">
      <vt:lpstr>Navodnjavanje_troškovnik</vt:lpstr>
      <vt:lpstr>Navodnjavanje_troškovnik!Ispis_naslova</vt:lpstr>
      <vt:lpstr>Navodnjavanje_troškovnik!Podrucje_ispisa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Damir Čizmek</dc:creator>
  <cp:lastModifiedBy>Alenka Klaneček</cp:lastModifiedBy>
  <cp:lastPrinted>2024-09-26T09:54:37Z</cp:lastPrinted>
  <dcterms:created xsi:type="dcterms:W3CDTF">2021-12-02T12:45:26Z</dcterms:created>
  <dcterms:modified xsi:type="dcterms:W3CDTF">2026-08-25T06:12:42Z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0x010100BC23CC8A50237243A2AB5DA51F942F56</vt:lpwstr>
  </property>
  <property fmtid="{D5CDD505-2E9C-101B-9397-08002B2CF9AE}" pid="3" name="MediaServiceImageTags">
    <vt:lpwstr/>
  </property>
</Properties>
</file>