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nkaK\Desktop\Javna nabava\2026\JEDNOSTAVNA NABAVA\5 - GRAĐEVINSKI MATERIJAL\"/>
    </mc:Choice>
  </mc:AlternateContent>
  <xr:revisionPtr revIDLastSave="0" documentId="13_ncr:1_{CE2BDA9F-DCE6-4C36-A33B-FEDEFAB039F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roškovnik 2026" sheetId="1" r:id="rId1"/>
  </sheets>
  <definedNames>
    <definedName name="_xlnm.Print_Area" localSheetId="0">'Troškovnik 2026'!$A$1:$G$78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12" i="1"/>
  <c r="G70" i="1" l="1"/>
  <c r="G72" i="1" s="1"/>
  <c r="G71" i="1" s="1"/>
</calcChain>
</file>

<file path=xl/sharedStrings.xml><?xml version="1.0" encoding="utf-8"?>
<sst xmlns="http://schemas.openxmlformats.org/spreadsheetml/2006/main" count="143" uniqueCount="87">
  <si>
    <t>Obrazac 2. – TROŠKOVNIK</t>
  </si>
  <si>
    <t>GRAĐEVINSKI MATERIJAL</t>
  </si>
  <si>
    <t>zastupan po ______________________________________</t>
  </si>
  <si>
    <t>(ime i prezime ovlaštene osobe)</t>
  </si>
  <si>
    <t>Red. Broj:</t>
  </si>
  <si>
    <t>Naziv i opis robe</t>
  </si>
  <si>
    <t>Jedinica mjere</t>
  </si>
  <si>
    <t>Količina</t>
  </si>
  <si>
    <t>Jedinična cijena bez PDV-a (EUR)</t>
  </si>
  <si>
    <t>Ukupno bez PDV-a (EUR)</t>
  </si>
  <si>
    <t>kom</t>
  </si>
  <si>
    <t>ALLCAT IMPREGNACIJA 1/1</t>
  </si>
  <si>
    <t>ANTIGEL - ZAŠTITA OD SMRZAVANJA, 5/1</t>
  </si>
  <si>
    <t>BRUS ABRESSA FI 100 GR2 za kamen</t>
  </si>
  <si>
    <t>BRUS ABRESSA FI 100 GR4 za kamen</t>
  </si>
  <si>
    <t>BRUS ABRESSA FI 100 GR6 za kamen</t>
  </si>
  <si>
    <t>CEMENT 25/1 KG</t>
  </si>
  <si>
    <t>ČAVLI 100X4,2</t>
  </si>
  <si>
    <t>kg</t>
  </si>
  <si>
    <t>ČAVLI 120X4,2</t>
  </si>
  <si>
    <t>ČAVLI 60X2,8</t>
  </si>
  <si>
    <t>ČAVLI 80X3,4</t>
  </si>
  <si>
    <t>ČBR BETONSKO ŽELJEZO ČBR FI 10 MM REBRAS</t>
  </si>
  <si>
    <t>ČBR BETONSKO ŽELJEZO ČBR FI 8 MM- 6M</t>
  </si>
  <si>
    <t>ČBR BETONSKO ŽELJEZO FI 12 MM, REBRASTO</t>
  </si>
  <si>
    <t>ČBR BETONSKO ŽELJEZO FI 16 - 6M</t>
  </si>
  <si>
    <t>ČETKA ŽIČANA</t>
  </si>
  <si>
    <t>KISELINA SUMPORNA 38% 60/1</t>
  </si>
  <si>
    <t>KULIR BIJELI 25/1 2-4 MM SAMOBORKA</t>
  </si>
  <si>
    <t>KULIR CRNI 25 KG 3-6 MM SAMOBORKA</t>
  </si>
  <si>
    <t xml:space="preserve">KULIR SNIJEŽNO BIJELI 25/1 7 - 11 MM </t>
  </si>
  <si>
    <t xml:space="preserve">KULIR SNIJEŽNO BIJELI 25/1 4-7 MM </t>
  </si>
  <si>
    <t>LAMELNI BRUSNI DISK FI125 A40</t>
  </si>
  <si>
    <t>LJEPILO CYANO - 3 GR</t>
  </si>
  <si>
    <t>LJEPILO DRVOCOLL 250G</t>
  </si>
  <si>
    <t>LJEPILO GRAĐEVINSKO FLEXIBILNO 25KG</t>
  </si>
  <si>
    <t>LJEPILO TENAX CRNO 0,75L + UTVRĐIVAČ</t>
  </si>
  <si>
    <t>MREŽA ARMATURNA Q131 5*5 - 27,5 KG</t>
  </si>
  <si>
    <t>MREŽA ARMATURNA Q196 5X5 100X100</t>
  </si>
  <si>
    <t>MREŽA ARMATURNA Q283 6.0X6.0</t>
  </si>
  <si>
    <t>MREŽA ARMATURNA Q524 10X10 15X15</t>
  </si>
  <si>
    <t>NITRO RAZREĐIVAČ 1L</t>
  </si>
  <si>
    <t>OLOVKA STOLARSKA</t>
  </si>
  <si>
    <t>OLOVKA ZA KAMEN</t>
  </si>
  <si>
    <t>OPLATA GRAĐEVINSKA 27X500X2500MM</t>
  </si>
  <si>
    <t>OPLATAN/OPLAKON 10/1</t>
  </si>
  <si>
    <t>L</t>
  </si>
  <si>
    <t>REZNA PLOČA 125X1X22</t>
  </si>
  <si>
    <t>REZNA PLOČA 125X1,6X22</t>
  </si>
  <si>
    <t>REZNA PLOČA M230X2,5X22,2 SWATY-INOX</t>
  </si>
  <si>
    <t>SIKAFLEX 300 ML BIJELI</t>
  </si>
  <si>
    <t>SIKAFLEX 300 ML CRNI</t>
  </si>
  <si>
    <t>SILIKON BIJELI 300 ML</t>
  </si>
  <si>
    <t>SILIKON CRNI 300 ML</t>
  </si>
  <si>
    <t>SILIKON LJEPILO 290 ML</t>
  </si>
  <si>
    <t>SILIKON TRANSPARENT 300 ML</t>
  </si>
  <si>
    <t>SPREJ WD-40 400 ML</t>
  </si>
  <si>
    <t>TRAKA PIK 30MM.</t>
  </si>
  <si>
    <t>TRAKA PIK 48MM(KREP)</t>
  </si>
  <si>
    <t>TRAKA X-WAY 50MMX50M SREBRNA/CRNA</t>
  </si>
  <si>
    <t>TRAKA ZA OZNAČAVANJE SCHULLER 45990</t>
  </si>
  <si>
    <t>VAPNO 25/1 HIDRATIZIRANO</t>
  </si>
  <si>
    <t>ŽICA PALJENA FI 1.0</t>
  </si>
  <si>
    <t>ŽICA ZA ZAVARIVANJE FI 2.5, FI 2</t>
  </si>
  <si>
    <t>ŽICA ZA ZAVARIVANJE VAC-60 FI-0,8</t>
  </si>
  <si>
    <t xml:space="preserve">ŽICA TINOL FI 1,5 </t>
  </si>
  <si>
    <t>UKUPNO BEZ PDV-a:</t>
  </si>
  <si>
    <t>__________________________________</t>
  </si>
  <si>
    <t>(čitko ime i prezime ovlaštene osobe Ponuditelja)</t>
  </si>
  <si>
    <t>M.P.</t>
  </si>
  <si>
    <t xml:space="preserve">(potpis ovlaštene osobe Ponuditelja) </t>
  </si>
  <si>
    <t>ŽICA POCINČANA FI  2,8, 3,1 MM</t>
  </si>
  <si>
    <t>ŽICA PALJENA FI 1.2</t>
  </si>
  <si>
    <t>ŽICA PALJENA FI 1,4</t>
  </si>
  <si>
    <t>VUNA ČELIČNA broj 0</t>
  </si>
  <si>
    <t xml:space="preserve"> _____________________________________________, </t>
  </si>
  <si>
    <t>Evidencijski broj nabave: JN-5/2026</t>
  </si>
  <si>
    <t>PDV</t>
  </si>
  <si>
    <t>UKUPNO S PDV-OM</t>
  </si>
  <si>
    <r>
      <t xml:space="preserve">  </t>
    </r>
    <r>
      <rPr>
        <i/>
        <sz val="12"/>
        <color theme="1"/>
        <rFont val="Calibri"/>
        <family val="2"/>
        <charset val="238"/>
        <scheme val="minor"/>
      </rPr>
      <t>(naziv i sjedište ponuditelja)</t>
    </r>
  </si>
  <si>
    <r>
      <t>KISELINA SOLNA</t>
    </r>
    <r>
      <rPr>
        <sz val="12"/>
        <color theme="1"/>
        <rFont val="Calibri"/>
        <family val="2"/>
        <charset val="238"/>
        <scheme val="minor"/>
      </rPr>
      <t xml:space="preserve"> 20%</t>
    </r>
  </si>
  <si>
    <r>
      <t xml:space="preserve">U </t>
    </r>
    <r>
      <rPr>
        <b/>
        <sz val="12"/>
        <color theme="1"/>
        <rFont val="Calibri"/>
        <family val="2"/>
        <charset val="238"/>
        <scheme val="minor"/>
      </rPr>
      <t xml:space="preserve">_____________________, ____________ </t>
    </r>
    <r>
      <rPr>
        <sz val="12"/>
        <color theme="1"/>
        <rFont val="Calibri"/>
        <family val="2"/>
        <charset val="238"/>
        <scheme val="minor"/>
      </rPr>
      <t>godine.</t>
    </r>
  </si>
  <si>
    <t>Ponuditelj je dužan ispuniti sve jedinične cijene.
U slučaju da pojedina stavka nije ispunjena, smatrat će se da je njezina vrijednost uključena u ukupnu cijenu ponude i neće se dodatno obračunavati.</t>
  </si>
  <si>
    <t>Jedinične cijene su fiksne i koriste se za obračun svake pojedinačne narudžbe tijekom trajanja ugovora.</t>
  </si>
  <si>
    <t>Nije dopušteno mijenjati formule u troškovniku.</t>
  </si>
  <si>
    <t xml:space="preserve">Naziv jednakvrijednog artikla </t>
  </si>
  <si>
    <t>Ako ponuditelj nudi traženi artikl, nije potrebno dodatno opisivati proizvod.
U slučaju nuđenja jednakovrijednog artikla, ponuditelj je dužan upisati naziv proizvoda i dokazati njegovu jednakovrijednost (npr. tehničkim podacima ili katalogom).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</si>
</sst>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A]_-;\-* #,##0.00\ [$€-41A]_-;_-* &quot;-&quot;??\ [$€-41A]_-;_-@_-"/>
  </numFmts>
  <fonts count="12" x14ac:knownFonts="1">
    <font>
      <sz val="11"/>
      <color theme="1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" fontId="8" fillId="0" borderId="1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  <xf numFmtId="164" fontId="2" fillId="0" borderId="1" xfId="0" applyNumberFormat="1" applyFont="1" applyBorder="1"/>
    <xf numFmtId="2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3"/>
  <sheetViews>
    <sheetView tabSelected="1" zoomScaleNormal="100" workbookViewId="0">
      <selection activeCell="A81" sqref="A81:G81"/>
    </sheetView>
  </sheetViews>
  <sheetFormatPr defaultRowHeight="15.75" x14ac:dyDescent="0.25"/>
  <cols>
    <col min="1" max="1" width="6.28515625" style="2" customWidth="1"/>
    <col min="2" max="2" width="44.42578125" style="31" customWidth="1"/>
    <col min="3" max="3" width="25.42578125" style="31" customWidth="1"/>
    <col min="4" max="4" width="9.85546875" style="32" customWidth="1"/>
    <col min="5" max="5" width="9.140625" style="32"/>
    <col min="6" max="6" width="10.7109375" style="33" customWidth="1"/>
    <col min="7" max="7" width="12.7109375" style="25" customWidth="1"/>
    <col min="8" max="8" width="25.140625" style="2" customWidth="1"/>
    <col min="9" max="16384" width="9.140625" style="2"/>
  </cols>
  <sheetData>
    <row r="1" spans="1:7" x14ac:dyDescent="0.25">
      <c r="A1" s="38" t="s">
        <v>0</v>
      </c>
      <c r="B1" s="38"/>
      <c r="C1" s="38"/>
      <c r="D1" s="38"/>
      <c r="E1" s="1"/>
      <c r="F1" s="1"/>
      <c r="G1" s="1"/>
    </row>
    <row r="2" spans="1:7" x14ac:dyDescent="0.25">
      <c r="A2" s="39" t="s">
        <v>1</v>
      </c>
      <c r="B2" s="39"/>
      <c r="C2" s="3"/>
      <c r="D2" s="1"/>
      <c r="E2" s="1"/>
      <c r="F2" s="1"/>
      <c r="G2" s="1"/>
    </row>
    <row r="3" spans="1:7" x14ac:dyDescent="0.25">
      <c r="A3" s="4" t="s">
        <v>76</v>
      </c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40" t="s">
        <v>75</v>
      </c>
      <c r="B5" s="40"/>
      <c r="C5" s="40"/>
      <c r="D5" s="40"/>
      <c r="E5" s="40"/>
      <c r="F5" s="40"/>
      <c r="G5" s="40"/>
    </row>
    <row r="6" spans="1:7" x14ac:dyDescent="0.25">
      <c r="A6" s="41" t="s">
        <v>79</v>
      </c>
      <c r="B6" s="41"/>
      <c r="C6" s="6"/>
      <c r="D6" s="7"/>
      <c r="E6" s="7"/>
      <c r="F6" s="7"/>
      <c r="G6" s="7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40" t="s">
        <v>2</v>
      </c>
      <c r="B8" s="40"/>
      <c r="C8" s="5"/>
      <c r="D8" s="1"/>
      <c r="E8" s="1"/>
      <c r="F8" s="1"/>
      <c r="G8" s="1"/>
    </row>
    <row r="9" spans="1:7" x14ac:dyDescent="0.25">
      <c r="A9" s="42" t="s">
        <v>3</v>
      </c>
      <c r="B9" s="42"/>
      <c r="C9" s="8"/>
      <c r="D9" s="1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9"/>
      <c r="G10" s="1"/>
    </row>
    <row r="11" spans="1:7" ht="63" x14ac:dyDescent="0.25">
      <c r="A11" s="10" t="s">
        <v>4</v>
      </c>
      <c r="B11" s="11" t="s">
        <v>5</v>
      </c>
      <c r="C11" s="12" t="s">
        <v>85</v>
      </c>
      <c r="D11" s="13" t="s">
        <v>6</v>
      </c>
      <c r="E11" s="13" t="s">
        <v>7</v>
      </c>
      <c r="F11" s="13" t="s">
        <v>8</v>
      </c>
      <c r="G11" s="14" t="s">
        <v>9</v>
      </c>
    </row>
    <row r="12" spans="1:7" ht="26.25" customHeight="1" x14ac:dyDescent="0.25">
      <c r="A12" s="15">
        <v>1</v>
      </c>
      <c r="B12" s="16" t="s">
        <v>11</v>
      </c>
      <c r="C12" s="16"/>
      <c r="D12" s="17" t="s">
        <v>10</v>
      </c>
      <c r="E12" s="17">
        <v>5</v>
      </c>
      <c r="F12" s="18"/>
      <c r="G12" s="19">
        <f t="shared" ref="G12:G69" si="0">E12*F12</f>
        <v>0</v>
      </c>
    </row>
    <row r="13" spans="1:7" ht="26.25" customHeight="1" x14ac:dyDescent="0.25">
      <c r="A13" s="15">
        <v>2</v>
      </c>
      <c r="B13" s="16" t="s">
        <v>12</v>
      </c>
      <c r="C13" s="16"/>
      <c r="D13" s="17" t="s">
        <v>10</v>
      </c>
      <c r="E13" s="20">
        <v>2</v>
      </c>
      <c r="F13" s="18"/>
      <c r="G13" s="19">
        <f t="shared" si="0"/>
        <v>0</v>
      </c>
    </row>
    <row r="14" spans="1:7" ht="26.25" customHeight="1" x14ac:dyDescent="0.25">
      <c r="A14" s="15">
        <v>3</v>
      </c>
      <c r="B14" s="16" t="s">
        <v>13</v>
      </c>
      <c r="C14" s="16"/>
      <c r="D14" s="17" t="s">
        <v>10</v>
      </c>
      <c r="E14" s="17">
        <v>5</v>
      </c>
      <c r="F14" s="18"/>
      <c r="G14" s="19">
        <f t="shared" si="0"/>
        <v>0</v>
      </c>
    </row>
    <row r="15" spans="1:7" ht="26.25" customHeight="1" x14ac:dyDescent="0.25">
      <c r="A15" s="15">
        <v>4</v>
      </c>
      <c r="B15" s="16" t="s">
        <v>14</v>
      </c>
      <c r="C15" s="16"/>
      <c r="D15" s="17" t="s">
        <v>10</v>
      </c>
      <c r="E15" s="17">
        <v>5</v>
      </c>
      <c r="F15" s="18"/>
      <c r="G15" s="19">
        <f t="shared" si="0"/>
        <v>0</v>
      </c>
    </row>
    <row r="16" spans="1:7" ht="26.25" customHeight="1" x14ac:dyDescent="0.25">
      <c r="A16" s="15">
        <v>5</v>
      </c>
      <c r="B16" s="16" t="s">
        <v>15</v>
      </c>
      <c r="C16" s="16"/>
      <c r="D16" s="17" t="s">
        <v>10</v>
      </c>
      <c r="E16" s="17">
        <v>5</v>
      </c>
      <c r="F16" s="18"/>
      <c r="G16" s="19">
        <f t="shared" si="0"/>
        <v>0</v>
      </c>
    </row>
    <row r="17" spans="1:8" ht="33" customHeight="1" x14ac:dyDescent="0.25">
      <c r="A17" s="15">
        <v>6</v>
      </c>
      <c r="B17" s="16" t="s">
        <v>16</v>
      </c>
      <c r="C17" s="16"/>
      <c r="D17" s="17" t="s">
        <v>10</v>
      </c>
      <c r="E17" s="17">
        <v>2000</v>
      </c>
      <c r="F17" s="18"/>
      <c r="G17" s="19">
        <f t="shared" si="0"/>
        <v>0</v>
      </c>
      <c r="H17" s="21"/>
    </row>
    <row r="18" spans="1:8" ht="26.25" customHeight="1" x14ac:dyDescent="0.25">
      <c r="A18" s="15">
        <v>7</v>
      </c>
      <c r="B18" s="16" t="s">
        <v>17</v>
      </c>
      <c r="C18" s="16"/>
      <c r="D18" s="17" t="s">
        <v>18</v>
      </c>
      <c r="E18" s="17">
        <v>8</v>
      </c>
      <c r="F18" s="18"/>
      <c r="G18" s="19">
        <f t="shared" si="0"/>
        <v>0</v>
      </c>
    </row>
    <row r="19" spans="1:8" ht="26.25" customHeight="1" x14ac:dyDescent="0.25">
      <c r="A19" s="15">
        <v>8</v>
      </c>
      <c r="B19" s="16" t="s">
        <v>19</v>
      </c>
      <c r="C19" s="16"/>
      <c r="D19" s="17" t="s">
        <v>18</v>
      </c>
      <c r="E19" s="17">
        <v>6</v>
      </c>
      <c r="F19" s="18"/>
      <c r="G19" s="19">
        <f t="shared" si="0"/>
        <v>0</v>
      </c>
    </row>
    <row r="20" spans="1:8" ht="26.25" customHeight="1" x14ac:dyDescent="0.25">
      <c r="A20" s="15">
        <v>9</v>
      </c>
      <c r="B20" s="16" t="s">
        <v>20</v>
      </c>
      <c r="C20" s="16"/>
      <c r="D20" s="17" t="s">
        <v>18</v>
      </c>
      <c r="E20" s="17">
        <v>4</v>
      </c>
      <c r="F20" s="18"/>
      <c r="G20" s="19">
        <f t="shared" si="0"/>
        <v>0</v>
      </c>
    </row>
    <row r="21" spans="1:8" ht="26.25" customHeight="1" x14ac:dyDescent="0.25">
      <c r="A21" s="15">
        <v>10</v>
      </c>
      <c r="B21" s="16" t="s">
        <v>21</v>
      </c>
      <c r="C21" s="16"/>
      <c r="D21" s="17" t="s">
        <v>18</v>
      </c>
      <c r="E21" s="17">
        <v>5</v>
      </c>
      <c r="F21" s="18"/>
      <c r="G21" s="19">
        <f t="shared" si="0"/>
        <v>0</v>
      </c>
    </row>
    <row r="22" spans="1:8" ht="31.5" customHeight="1" x14ac:dyDescent="0.25">
      <c r="A22" s="15">
        <v>11</v>
      </c>
      <c r="B22" s="16" t="s">
        <v>22</v>
      </c>
      <c r="C22" s="16"/>
      <c r="D22" s="17" t="s">
        <v>18</v>
      </c>
      <c r="E22" s="17">
        <v>60</v>
      </c>
      <c r="F22" s="18"/>
      <c r="G22" s="19">
        <f t="shared" si="0"/>
        <v>0</v>
      </c>
    </row>
    <row r="23" spans="1:8" ht="26.25" customHeight="1" x14ac:dyDescent="0.25">
      <c r="A23" s="15">
        <v>12</v>
      </c>
      <c r="B23" s="16" t="s">
        <v>23</v>
      </c>
      <c r="C23" s="16"/>
      <c r="D23" s="17" t="s">
        <v>18</v>
      </c>
      <c r="E23" s="17">
        <v>10</v>
      </c>
      <c r="F23" s="18"/>
      <c r="G23" s="19">
        <f t="shared" si="0"/>
        <v>0</v>
      </c>
    </row>
    <row r="24" spans="1:8" ht="26.25" customHeight="1" x14ac:dyDescent="0.25">
      <c r="A24" s="15">
        <v>13</v>
      </c>
      <c r="B24" s="16" t="s">
        <v>24</v>
      </c>
      <c r="C24" s="16"/>
      <c r="D24" s="17" t="s">
        <v>18</v>
      </c>
      <c r="E24" s="17">
        <v>24</v>
      </c>
      <c r="F24" s="18"/>
      <c r="G24" s="19">
        <f t="shared" si="0"/>
        <v>0</v>
      </c>
    </row>
    <row r="25" spans="1:8" ht="26.25" customHeight="1" x14ac:dyDescent="0.25">
      <c r="A25" s="15">
        <v>14</v>
      </c>
      <c r="B25" s="16" t="s">
        <v>25</v>
      </c>
      <c r="C25" s="16"/>
      <c r="D25" s="17" t="s">
        <v>18</v>
      </c>
      <c r="E25" s="17">
        <v>60</v>
      </c>
      <c r="F25" s="18"/>
      <c r="G25" s="19">
        <f t="shared" si="0"/>
        <v>0</v>
      </c>
    </row>
    <row r="26" spans="1:8" ht="26.25" customHeight="1" x14ac:dyDescent="0.25">
      <c r="A26" s="15">
        <v>15</v>
      </c>
      <c r="B26" s="16" t="s">
        <v>26</v>
      </c>
      <c r="C26" s="16"/>
      <c r="D26" s="17" t="s">
        <v>10</v>
      </c>
      <c r="E26" s="17">
        <v>4</v>
      </c>
      <c r="F26" s="18"/>
      <c r="G26" s="19">
        <f t="shared" si="0"/>
        <v>0</v>
      </c>
    </row>
    <row r="27" spans="1:8" ht="40.5" customHeight="1" x14ac:dyDescent="0.25">
      <c r="A27" s="15">
        <v>16</v>
      </c>
      <c r="B27" s="16" t="s">
        <v>80</v>
      </c>
      <c r="C27" s="16"/>
      <c r="D27" s="17" t="s">
        <v>10</v>
      </c>
      <c r="E27" s="22">
        <v>230</v>
      </c>
      <c r="F27" s="18"/>
      <c r="G27" s="19">
        <f t="shared" si="0"/>
        <v>0</v>
      </c>
      <c r="H27" s="21"/>
    </row>
    <row r="28" spans="1:8" ht="26.25" customHeight="1" x14ac:dyDescent="0.25">
      <c r="A28" s="15">
        <v>17</v>
      </c>
      <c r="B28" s="16" t="s">
        <v>27</v>
      </c>
      <c r="C28" s="16"/>
      <c r="D28" s="17" t="s">
        <v>10</v>
      </c>
      <c r="E28" s="17">
        <v>4</v>
      </c>
      <c r="F28" s="18"/>
      <c r="G28" s="19">
        <f t="shared" si="0"/>
        <v>0</v>
      </c>
    </row>
    <row r="29" spans="1:8" ht="34.5" customHeight="1" x14ac:dyDescent="0.25">
      <c r="A29" s="15">
        <v>18</v>
      </c>
      <c r="B29" s="16" t="s">
        <v>28</v>
      </c>
      <c r="C29" s="16"/>
      <c r="D29" s="17" t="s">
        <v>10</v>
      </c>
      <c r="E29" s="17">
        <v>200</v>
      </c>
      <c r="F29" s="18"/>
      <c r="G29" s="19">
        <f t="shared" si="0"/>
        <v>0</v>
      </c>
      <c r="H29" s="21"/>
    </row>
    <row r="30" spans="1:8" ht="26.25" customHeight="1" x14ac:dyDescent="0.25">
      <c r="A30" s="15">
        <v>19</v>
      </c>
      <c r="B30" s="16" t="s">
        <v>29</v>
      </c>
      <c r="C30" s="16"/>
      <c r="D30" s="17" t="s">
        <v>10</v>
      </c>
      <c r="E30" s="17">
        <v>90</v>
      </c>
      <c r="F30" s="18"/>
      <c r="G30" s="19">
        <f t="shared" si="0"/>
        <v>0</v>
      </c>
    </row>
    <row r="31" spans="1:8" ht="26.25" customHeight="1" x14ac:dyDescent="0.25">
      <c r="A31" s="15">
        <v>20</v>
      </c>
      <c r="B31" s="16" t="s">
        <v>30</v>
      </c>
      <c r="C31" s="16"/>
      <c r="D31" s="17" t="s">
        <v>10</v>
      </c>
      <c r="E31" s="17">
        <v>300</v>
      </c>
      <c r="F31" s="18"/>
      <c r="G31" s="19">
        <f t="shared" si="0"/>
        <v>0</v>
      </c>
    </row>
    <row r="32" spans="1:8" ht="26.25" customHeight="1" x14ac:dyDescent="0.25">
      <c r="A32" s="15">
        <v>21</v>
      </c>
      <c r="B32" s="16" t="s">
        <v>31</v>
      </c>
      <c r="C32" s="16"/>
      <c r="D32" s="17" t="s">
        <v>10</v>
      </c>
      <c r="E32" s="17">
        <v>300</v>
      </c>
      <c r="F32" s="18"/>
      <c r="G32" s="19">
        <f t="shared" si="0"/>
        <v>0</v>
      </c>
    </row>
    <row r="33" spans="1:7" ht="26.25" customHeight="1" x14ac:dyDescent="0.25">
      <c r="A33" s="15">
        <v>22</v>
      </c>
      <c r="B33" s="16" t="s">
        <v>32</v>
      </c>
      <c r="C33" s="16"/>
      <c r="D33" s="17" t="s">
        <v>10</v>
      </c>
      <c r="E33" s="17">
        <v>50</v>
      </c>
      <c r="F33" s="18"/>
      <c r="G33" s="19">
        <f t="shared" si="0"/>
        <v>0</v>
      </c>
    </row>
    <row r="34" spans="1:7" ht="26.25" customHeight="1" x14ac:dyDescent="0.25">
      <c r="A34" s="15">
        <v>23</v>
      </c>
      <c r="B34" s="16" t="s">
        <v>33</v>
      </c>
      <c r="C34" s="16"/>
      <c r="D34" s="17" t="s">
        <v>10</v>
      </c>
      <c r="E34" s="17">
        <v>10</v>
      </c>
      <c r="F34" s="18"/>
      <c r="G34" s="19">
        <f t="shared" si="0"/>
        <v>0</v>
      </c>
    </row>
    <row r="35" spans="1:7" ht="26.25" customHeight="1" x14ac:dyDescent="0.25">
      <c r="A35" s="15">
        <v>24</v>
      </c>
      <c r="B35" s="16" t="s">
        <v>34</v>
      </c>
      <c r="C35" s="16"/>
      <c r="D35" s="17" t="s">
        <v>10</v>
      </c>
      <c r="E35" s="17">
        <v>5</v>
      </c>
      <c r="F35" s="18"/>
      <c r="G35" s="19">
        <f t="shared" si="0"/>
        <v>0</v>
      </c>
    </row>
    <row r="36" spans="1:7" ht="26.25" customHeight="1" x14ac:dyDescent="0.25">
      <c r="A36" s="15">
        <v>25</v>
      </c>
      <c r="B36" s="16" t="s">
        <v>35</v>
      </c>
      <c r="C36" s="16"/>
      <c r="D36" s="17" t="s">
        <v>10</v>
      </c>
      <c r="E36" s="22">
        <v>300</v>
      </c>
      <c r="F36" s="18"/>
      <c r="G36" s="19">
        <f t="shared" si="0"/>
        <v>0</v>
      </c>
    </row>
    <row r="37" spans="1:7" ht="26.25" customHeight="1" x14ac:dyDescent="0.25">
      <c r="A37" s="15">
        <v>26</v>
      </c>
      <c r="B37" s="16" t="s">
        <v>36</v>
      </c>
      <c r="C37" s="16"/>
      <c r="D37" s="17" t="s">
        <v>10</v>
      </c>
      <c r="E37" s="17">
        <v>10</v>
      </c>
      <c r="F37" s="18"/>
      <c r="G37" s="19">
        <f t="shared" si="0"/>
        <v>0</v>
      </c>
    </row>
    <row r="38" spans="1:7" ht="26.25" customHeight="1" x14ac:dyDescent="0.25">
      <c r="A38" s="15">
        <v>27</v>
      </c>
      <c r="B38" s="16" t="s">
        <v>37</v>
      </c>
      <c r="C38" s="16"/>
      <c r="D38" s="17" t="s">
        <v>18</v>
      </c>
      <c r="E38" s="17">
        <v>1200</v>
      </c>
      <c r="F38" s="18"/>
      <c r="G38" s="19">
        <f t="shared" si="0"/>
        <v>0</v>
      </c>
    </row>
    <row r="39" spans="1:7" ht="26.25" customHeight="1" x14ac:dyDescent="0.25">
      <c r="A39" s="15">
        <v>28</v>
      </c>
      <c r="B39" s="16" t="s">
        <v>38</v>
      </c>
      <c r="C39" s="16"/>
      <c r="D39" s="17" t="s">
        <v>18</v>
      </c>
      <c r="E39" s="17">
        <v>205</v>
      </c>
      <c r="F39" s="18"/>
      <c r="G39" s="19">
        <f t="shared" si="0"/>
        <v>0</v>
      </c>
    </row>
    <row r="40" spans="1:7" ht="26.25" customHeight="1" x14ac:dyDescent="0.25">
      <c r="A40" s="15">
        <v>29</v>
      </c>
      <c r="B40" s="16" t="s">
        <v>39</v>
      </c>
      <c r="C40" s="16"/>
      <c r="D40" s="17" t="s">
        <v>10</v>
      </c>
      <c r="E40" s="17">
        <v>1</v>
      </c>
      <c r="F40" s="18"/>
      <c r="G40" s="19">
        <f t="shared" si="0"/>
        <v>0</v>
      </c>
    </row>
    <row r="41" spans="1:7" ht="26.25" customHeight="1" x14ac:dyDescent="0.25">
      <c r="A41" s="15">
        <v>30</v>
      </c>
      <c r="B41" s="23" t="s">
        <v>40</v>
      </c>
      <c r="C41" s="23"/>
      <c r="D41" s="17" t="s">
        <v>10</v>
      </c>
      <c r="E41" s="17">
        <v>6</v>
      </c>
      <c r="F41" s="18"/>
      <c r="G41" s="19">
        <f t="shared" si="0"/>
        <v>0</v>
      </c>
    </row>
    <row r="42" spans="1:7" ht="26.25" customHeight="1" x14ac:dyDescent="0.25">
      <c r="A42" s="15">
        <v>31</v>
      </c>
      <c r="B42" s="16" t="s">
        <v>41</v>
      </c>
      <c r="C42" s="16"/>
      <c r="D42" s="17" t="s">
        <v>10</v>
      </c>
      <c r="E42" s="17">
        <v>20</v>
      </c>
      <c r="F42" s="18"/>
      <c r="G42" s="19">
        <f t="shared" si="0"/>
        <v>0</v>
      </c>
    </row>
    <row r="43" spans="1:7" ht="26.25" customHeight="1" x14ac:dyDescent="0.25">
      <c r="A43" s="15">
        <v>32</v>
      </c>
      <c r="B43" s="16" t="s">
        <v>42</v>
      </c>
      <c r="C43" s="16"/>
      <c r="D43" s="17" t="s">
        <v>10</v>
      </c>
      <c r="E43" s="17">
        <v>12</v>
      </c>
      <c r="F43" s="18"/>
      <c r="G43" s="19">
        <f t="shared" si="0"/>
        <v>0</v>
      </c>
    </row>
    <row r="44" spans="1:7" ht="26.25" customHeight="1" x14ac:dyDescent="0.25">
      <c r="A44" s="15">
        <v>33</v>
      </c>
      <c r="B44" s="16" t="s">
        <v>43</v>
      </c>
      <c r="C44" s="16"/>
      <c r="D44" s="17" t="s">
        <v>10</v>
      </c>
      <c r="E44" s="17">
        <v>12</v>
      </c>
      <c r="F44" s="18"/>
      <c r="G44" s="19">
        <f t="shared" si="0"/>
        <v>0</v>
      </c>
    </row>
    <row r="45" spans="1:7" ht="26.25" customHeight="1" x14ac:dyDescent="0.25">
      <c r="A45" s="15">
        <v>34</v>
      </c>
      <c r="B45" s="16" t="s">
        <v>44</v>
      </c>
      <c r="C45" s="16"/>
      <c r="D45" s="17" t="s">
        <v>10</v>
      </c>
      <c r="E45" s="17">
        <v>20</v>
      </c>
      <c r="F45" s="18"/>
      <c r="G45" s="19">
        <f t="shared" si="0"/>
        <v>0</v>
      </c>
    </row>
    <row r="46" spans="1:7" ht="26.25" customHeight="1" x14ac:dyDescent="0.25">
      <c r="A46" s="15">
        <v>35</v>
      </c>
      <c r="B46" s="16" t="s">
        <v>45</v>
      </c>
      <c r="C46" s="16"/>
      <c r="D46" s="17" t="s">
        <v>46</v>
      </c>
      <c r="E46" s="17">
        <v>60</v>
      </c>
      <c r="F46" s="18"/>
      <c r="G46" s="19">
        <f t="shared" si="0"/>
        <v>0</v>
      </c>
    </row>
    <row r="47" spans="1:7" ht="26.25" customHeight="1" x14ac:dyDescent="0.25">
      <c r="A47" s="15">
        <v>36</v>
      </c>
      <c r="B47" s="16" t="s">
        <v>47</v>
      </c>
      <c r="C47" s="16"/>
      <c r="D47" s="17" t="s">
        <v>10</v>
      </c>
      <c r="E47" s="17">
        <v>80</v>
      </c>
      <c r="F47" s="18"/>
      <c r="G47" s="19">
        <f t="shared" si="0"/>
        <v>0</v>
      </c>
    </row>
    <row r="48" spans="1:7" ht="26.25" customHeight="1" x14ac:dyDescent="0.25">
      <c r="A48" s="15">
        <v>37</v>
      </c>
      <c r="B48" s="16" t="s">
        <v>48</v>
      </c>
      <c r="C48" s="16"/>
      <c r="D48" s="17" t="s">
        <v>10</v>
      </c>
      <c r="E48" s="17">
        <v>80</v>
      </c>
      <c r="F48" s="18"/>
      <c r="G48" s="19">
        <f t="shared" si="0"/>
        <v>0</v>
      </c>
    </row>
    <row r="49" spans="1:7" ht="26.25" customHeight="1" x14ac:dyDescent="0.25">
      <c r="A49" s="15">
        <v>38</v>
      </c>
      <c r="B49" s="16" t="s">
        <v>49</v>
      </c>
      <c r="C49" s="16"/>
      <c r="D49" s="17" t="s">
        <v>10</v>
      </c>
      <c r="E49" s="17">
        <v>10</v>
      </c>
      <c r="F49" s="18"/>
      <c r="G49" s="19">
        <f t="shared" si="0"/>
        <v>0</v>
      </c>
    </row>
    <row r="50" spans="1:7" ht="26.25" customHeight="1" x14ac:dyDescent="0.25">
      <c r="A50" s="15">
        <v>39</v>
      </c>
      <c r="B50" s="16" t="s">
        <v>50</v>
      </c>
      <c r="C50" s="16"/>
      <c r="D50" s="17" t="s">
        <v>10</v>
      </c>
      <c r="E50" s="17">
        <v>5</v>
      </c>
      <c r="F50" s="18"/>
      <c r="G50" s="19">
        <f t="shared" si="0"/>
        <v>0</v>
      </c>
    </row>
    <row r="51" spans="1:7" ht="26.25" customHeight="1" x14ac:dyDescent="0.25">
      <c r="A51" s="15">
        <v>40</v>
      </c>
      <c r="B51" s="16" t="s">
        <v>51</v>
      </c>
      <c r="C51" s="16"/>
      <c r="D51" s="17" t="s">
        <v>10</v>
      </c>
      <c r="E51" s="17">
        <v>7</v>
      </c>
      <c r="F51" s="18"/>
      <c r="G51" s="19">
        <f t="shared" si="0"/>
        <v>0</v>
      </c>
    </row>
    <row r="52" spans="1:7" ht="26.25" customHeight="1" x14ac:dyDescent="0.25">
      <c r="A52" s="15">
        <v>41</v>
      </c>
      <c r="B52" s="16" t="s">
        <v>52</v>
      </c>
      <c r="C52" s="16"/>
      <c r="D52" s="17" t="s">
        <v>10</v>
      </c>
      <c r="E52" s="17">
        <v>5</v>
      </c>
      <c r="F52" s="18"/>
      <c r="G52" s="19">
        <f t="shared" si="0"/>
        <v>0</v>
      </c>
    </row>
    <row r="53" spans="1:7" ht="26.25" customHeight="1" x14ac:dyDescent="0.25">
      <c r="A53" s="15">
        <v>42</v>
      </c>
      <c r="B53" s="16" t="s">
        <v>53</v>
      </c>
      <c r="C53" s="16"/>
      <c r="D53" s="17" t="s">
        <v>10</v>
      </c>
      <c r="E53" s="17">
        <v>40</v>
      </c>
      <c r="F53" s="18"/>
      <c r="G53" s="19">
        <f t="shared" si="0"/>
        <v>0</v>
      </c>
    </row>
    <row r="54" spans="1:7" ht="26.25" customHeight="1" x14ac:dyDescent="0.25">
      <c r="A54" s="15">
        <v>43</v>
      </c>
      <c r="B54" s="16" t="s">
        <v>54</v>
      </c>
      <c r="C54" s="16"/>
      <c r="D54" s="17" t="s">
        <v>10</v>
      </c>
      <c r="E54" s="17">
        <v>15</v>
      </c>
      <c r="F54" s="18"/>
      <c r="G54" s="19">
        <f t="shared" si="0"/>
        <v>0</v>
      </c>
    </row>
    <row r="55" spans="1:7" ht="26.25" customHeight="1" x14ac:dyDescent="0.25">
      <c r="A55" s="15">
        <v>44</v>
      </c>
      <c r="B55" s="16" t="s">
        <v>55</v>
      </c>
      <c r="C55" s="16"/>
      <c r="D55" s="17" t="s">
        <v>10</v>
      </c>
      <c r="E55" s="17">
        <v>35</v>
      </c>
      <c r="F55" s="18"/>
      <c r="G55" s="19">
        <f t="shared" si="0"/>
        <v>0</v>
      </c>
    </row>
    <row r="56" spans="1:7" ht="26.25" customHeight="1" x14ac:dyDescent="0.25">
      <c r="A56" s="15">
        <v>45</v>
      </c>
      <c r="B56" s="16" t="s">
        <v>56</v>
      </c>
      <c r="C56" s="16"/>
      <c r="D56" s="17" t="s">
        <v>10</v>
      </c>
      <c r="E56" s="17">
        <v>10</v>
      </c>
      <c r="F56" s="18"/>
      <c r="G56" s="19">
        <f t="shared" si="0"/>
        <v>0</v>
      </c>
    </row>
    <row r="57" spans="1:7" ht="26.25" customHeight="1" x14ac:dyDescent="0.25">
      <c r="A57" s="15">
        <v>46</v>
      </c>
      <c r="B57" s="16" t="s">
        <v>57</v>
      </c>
      <c r="C57" s="16"/>
      <c r="D57" s="17" t="s">
        <v>10</v>
      </c>
      <c r="E57" s="17">
        <v>10</v>
      </c>
      <c r="F57" s="18"/>
      <c r="G57" s="19">
        <f t="shared" si="0"/>
        <v>0</v>
      </c>
    </row>
    <row r="58" spans="1:7" ht="26.25" customHeight="1" x14ac:dyDescent="0.25">
      <c r="A58" s="15">
        <v>47</v>
      </c>
      <c r="B58" s="16" t="s">
        <v>58</v>
      </c>
      <c r="C58" s="16"/>
      <c r="D58" s="17" t="s">
        <v>10</v>
      </c>
      <c r="E58" s="17">
        <v>10</v>
      </c>
      <c r="F58" s="18"/>
      <c r="G58" s="19">
        <f t="shared" si="0"/>
        <v>0</v>
      </c>
    </row>
    <row r="59" spans="1:7" ht="26.25" customHeight="1" x14ac:dyDescent="0.25">
      <c r="A59" s="15">
        <v>48</v>
      </c>
      <c r="B59" s="16" t="s">
        <v>59</v>
      </c>
      <c r="C59" s="16"/>
      <c r="D59" s="17" t="s">
        <v>10</v>
      </c>
      <c r="E59" s="17">
        <v>40</v>
      </c>
      <c r="F59" s="18"/>
      <c r="G59" s="19">
        <f t="shared" si="0"/>
        <v>0</v>
      </c>
    </row>
    <row r="60" spans="1:7" ht="26.25" customHeight="1" x14ac:dyDescent="0.25">
      <c r="A60" s="15">
        <v>49</v>
      </c>
      <c r="B60" s="16" t="s">
        <v>60</v>
      </c>
      <c r="C60" s="16"/>
      <c r="D60" s="17" t="s">
        <v>10</v>
      </c>
      <c r="E60" s="17">
        <v>20</v>
      </c>
      <c r="F60" s="18"/>
      <c r="G60" s="19">
        <f t="shared" si="0"/>
        <v>0</v>
      </c>
    </row>
    <row r="61" spans="1:7" ht="26.25" customHeight="1" x14ac:dyDescent="0.25">
      <c r="A61" s="15">
        <v>50</v>
      </c>
      <c r="B61" s="16" t="s">
        <v>61</v>
      </c>
      <c r="C61" s="16"/>
      <c r="D61" s="17" t="s">
        <v>10</v>
      </c>
      <c r="E61" s="17">
        <v>20</v>
      </c>
      <c r="F61" s="18"/>
      <c r="G61" s="19">
        <f t="shared" si="0"/>
        <v>0</v>
      </c>
    </row>
    <row r="62" spans="1:7" ht="26.25" customHeight="1" x14ac:dyDescent="0.25">
      <c r="A62" s="15">
        <v>51</v>
      </c>
      <c r="B62" s="16" t="s">
        <v>74</v>
      </c>
      <c r="C62" s="16"/>
      <c r="D62" s="17" t="s">
        <v>10</v>
      </c>
      <c r="E62" s="17">
        <v>5</v>
      </c>
      <c r="F62" s="18"/>
      <c r="G62" s="19">
        <f t="shared" si="0"/>
        <v>0</v>
      </c>
    </row>
    <row r="63" spans="1:7" ht="26.25" customHeight="1" x14ac:dyDescent="0.25">
      <c r="A63" s="15">
        <v>52</v>
      </c>
      <c r="B63" s="16" t="s">
        <v>62</v>
      </c>
      <c r="C63" s="16"/>
      <c r="D63" s="17" t="s">
        <v>18</v>
      </c>
      <c r="E63" s="17">
        <v>40</v>
      </c>
      <c r="F63" s="18"/>
      <c r="G63" s="19">
        <f t="shared" si="0"/>
        <v>0</v>
      </c>
    </row>
    <row r="64" spans="1:7" ht="26.25" customHeight="1" x14ac:dyDescent="0.25">
      <c r="A64" s="15">
        <v>53</v>
      </c>
      <c r="B64" s="16" t="s">
        <v>72</v>
      </c>
      <c r="C64" s="16"/>
      <c r="D64" s="17" t="s">
        <v>18</v>
      </c>
      <c r="E64" s="17">
        <v>12</v>
      </c>
      <c r="F64" s="18"/>
      <c r="G64" s="19">
        <f t="shared" si="0"/>
        <v>0</v>
      </c>
    </row>
    <row r="65" spans="1:10" ht="26.25" customHeight="1" x14ac:dyDescent="0.25">
      <c r="A65" s="15">
        <v>54</v>
      </c>
      <c r="B65" s="16" t="s">
        <v>73</v>
      </c>
      <c r="C65" s="16"/>
      <c r="D65" s="17" t="s">
        <v>18</v>
      </c>
      <c r="E65" s="17">
        <v>10</v>
      </c>
      <c r="F65" s="18"/>
      <c r="G65" s="19">
        <f t="shared" si="0"/>
        <v>0</v>
      </c>
    </row>
    <row r="66" spans="1:10" ht="26.25" customHeight="1" x14ac:dyDescent="0.25">
      <c r="A66" s="15">
        <v>55</v>
      </c>
      <c r="B66" s="16" t="s">
        <v>71</v>
      </c>
      <c r="C66" s="16"/>
      <c r="D66" s="17" t="s">
        <v>18</v>
      </c>
      <c r="E66" s="17">
        <v>30</v>
      </c>
      <c r="F66" s="18"/>
      <c r="G66" s="19">
        <f t="shared" si="0"/>
        <v>0</v>
      </c>
    </row>
    <row r="67" spans="1:10" ht="26.25" customHeight="1" x14ac:dyDescent="0.25">
      <c r="A67" s="15">
        <v>56</v>
      </c>
      <c r="B67" s="16" t="s">
        <v>63</v>
      </c>
      <c r="C67" s="16"/>
      <c r="D67" s="17" t="s">
        <v>18</v>
      </c>
      <c r="E67" s="17">
        <v>3</v>
      </c>
      <c r="F67" s="18"/>
      <c r="G67" s="19">
        <f t="shared" si="0"/>
        <v>0</v>
      </c>
    </row>
    <row r="68" spans="1:10" ht="26.25" customHeight="1" x14ac:dyDescent="0.25">
      <c r="A68" s="15">
        <v>57</v>
      </c>
      <c r="B68" s="16" t="s">
        <v>64</v>
      </c>
      <c r="C68" s="16"/>
      <c r="D68" s="17" t="s">
        <v>18</v>
      </c>
      <c r="E68" s="17">
        <v>45</v>
      </c>
      <c r="F68" s="18"/>
      <c r="G68" s="19">
        <f t="shared" si="0"/>
        <v>0</v>
      </c>
    </row>
    <row r="69" spans="1:10" ht="26.25" customHeight="1" x14ac:dyDescent="0.25">
      <c r="A69" s="15">
        <v>58</v>
      </c>
      <c r="B69" s="16" t="s">
        <v>65</v>
      </c>
      <c r="C69" s="16"/>
      <c r="D69" s="17" t="s">
        <v>18</v>
      </c>
      <c r="E69" s="17">
        <v>1</v>
      </c>
      <c r="F69" s="18"/>
      <c r="G69" s="19">
        <f t="shared" si="0"/>
        <v>0</v>
      </c>
    </row>
    <row r="70" spans="1:10" ht="18" customHeight="1" x14ac:dyDescent="0.25">
      <c r="A70" s="43" t="s">
        <v>66</v>
      </c>
      <c r="B70" s="44"/>
      <c r="C70" s="44"/>
      <c r="D70" s="44"/>
      <c r="E70" s="44"/>
      <c r="F70" s="45"/>
      <c r="G70" s="24">
        <f>SUM(G12:G69)</f>
        <v>0</v>
      </c>
    </row>
    <row r="71" spans="1:10" x14ac:dyDescent="0.25">
      <c r="A71" s="46" t="s">
        <v>77</v>
      </c>
      <c r="B71" s="46"/>
      <c r="C71" s="46"/>
      <c r="D71" s="46"/>
      <c r="E71" s="46"/>
      <c r="F71" s="46"/>
      <c r="G71" s="34">
        <f>(G72-G70)</f>
        <v>0</v>
      </c>
    </row>
    <row r="72" spans="1:10" x14ac:dyDescent="0.25">
      <c r="A72" s="47" t="s">
        <v>78</v>
      </c>
      <c r="B72" s="47"/>
      <c r="C72" s="47"/>
      <c r="D72" s="47"/>
      <c r="E72" s="47"/>
      <c r="F72" s="47"/>
      <c r="G72" s="35">
        <f>(G70*1.25)</f>
        <v>0</v>
      </c>
    </row>
    <row r="73" spans="1:10" x14ac:dyDescent="0.25">
      <c r="A73" s="37" t="s">
        <v>81</v>
      </c>
      <c r="B73" s="37"/>
      <c r="C73" s="26"/>
      <c r="D73" s="1"/>
      <c r="E73" s="1"/>
      <c r="F73" s="1"/>
      <c r="G73" s="1"/>
    </row>
    <row r="74" spans="1:10" x14ac:dyDescent="0.25">
      <c r="A74" s="1"/>
      <c r="B74" s="1"/>
      <c r="C74" s="1"/>
      <c r="D74" s="1"/>
      <c r="E74" s="27" t="s">
        <v>67</v>
      </c>
      <c r="F74" s="1"/>
      <c r="G74" s="1"/>
    </row>
    <row r="75" spans="1:10" x14ac:dyDescent="0.25">
      <c r="A75" s="1"/>
      <c r="B75" s="1"/>
      <c r="C75" s="1"/>
      <c r="D75" s="1"/>
      <c r="E75" s="28" t="s">
        <v>68</v>
      </c>
      <c r="F75" s="1"/>
      <c r="G75" s="1"/>
    </row>
    <row r="76" spans="1:10" x14ac:dyDescent="0.25">
      <c r="A76" s="1"/>
      <c r="B76" s="29" t="s">
        <v>69</v>
      </c>
      <c r="C76" s="29"/>
      <c r="D76" s="1"/>
      <c r="E76" s="1"/>
      <c r="F76" s="1"/>
      <c r="G76" s="1"/>
    </row>
    <row r="77" spans="1:10" x14ac:dyDescent="0.25">
      <c r="A77" s="1"/>
      <c r="B77" s="1"/>
      <c r="C77" s="1"/>
      <c r="D77" s="1"/>
      <c r="E77" s="27" t="s">
        <v>67</v>
      </c>
      <c r="F77" s="1"/>
      <c r="G77" s="1"/>
    </row>
    <row r="78" spans="1:10" x14ac:dyDescent="0.25">
      <c r="A78" s="1"/>
      <c r="B78" s="1"/>
      <c r="C78" s="1"/>
      <c r="D78" s="1"/>
      <c r="E78" s="30" t="s">
        <v>70</v>
      </c>
      <c r="F78" s="1"/>
      <c r="G78" s="1"/>
      <c r="J78" s="36"/>
    </row>
    <row r="79" spans="1:10" ht="54.75" customHeight="1" x14ac:dyDescent="0.25">
      <c r="A79" s="49" t="s">
        <v>86</v>
      </c>
      <c r="B79" s="49"/>
      <c r="C79" s="49"/>
      <c r="D79" s="49"/>
      <c r="E79" s="49"/>
      <c r="F79" s="49"/>
      <c r="G79" s="49"/>
      <c r="J79" s="36"/>
    </row>
    <row r="80" spans="1:10" ht="46.5" customHeight="1" x14ac:dyDescent="0.25">
      <c r="A80" s="48" t="s">
        <v>82</v>
      </c>
      <c r="B80" s="48"/>
      <c r="C80" s="48"/>
      <c r="D80" s="48"/>
      <c r="E80" s="48"/>
      <c r="F80" s="48"/>
      <c r="G80" s="48"/>
    </row>
    <row r="81" spans="1:9" ht="29.25" customHeight="1" x14ac:dyDescent="0.25">
      <c r="A81" s="49" t="s">
        <v>83</v>
      </c>
      <c r="B81" s="49"/>
      <c r="C81" s="49"/>
      <c r="D81" s="49"/>
      <c r="E81" s="49"/>
      <c r="F81" s="49"/>
      <c r="G81" s="49"/>
      <c r="H81" s="25"/>
    </row>
    <row r="82" spans="1:9" ht="27" customHeight="1" x14ac:dyDescent="0.25">
      <c r="A82" s="49" t="s">
        <v>84</v>
      </c>
      <c r="B82" s="49"/>
      <c r="C82" s="49"/>
      <c r="D82" s="49"/>
      <c r="E82" s="49"/>
      <c r="F82" s="49"/>
      <c r="G82" s="49"/>
    </row>
    <row r="83" spans="1:9" ht="42" customHeight="1" x14ac:dyDescent="0.25">
      <c r="A83" s="49"/>
      <c r="B83" s="49"/>
      <c r="C83" s="49"/>
      <c r="D83" s="49"/>
      <c r="E83" s="49"/>
      <c r="F83" s="49"/>
      <c r="G83" s="49"/>
      <c r="I83" s="50"/>
    </row>
  </sheetData>
  <mergeCells count="15">
    <mergeCell ref="A80:G80"/>
    <mergeCell ref="A81:G81"/>
    <mergeCell ref="A82:G82"/>
    <mergeCell ref="A83:G83"/>
    <mergeCell ref="A79:G79"/>
    <mergeCell ref="A73:B73"/>
    <mergeCell ref="A1:D1"/>
    <mergeCell ref="A2:B2"/>
    <mergeCell ref="A5:G5"/>
    <mergeCell ref="A6:B6"/>
    <mergeCell ref="A8:B8"/>
    <mergeCell ref="A9:B9"/>
    <mergeCell ref="A70:F70"/>
    <mergeCell ref="A71:F71"/>
    <mergeCell ref="A72:F72"/>
  </mergeCells>
  <pageMargins left="0.7" right="0.7" top="0.75" bottom="0.75" header="0.3" footer="0.3"/>
  <pageSetup paperSize="9" scale="75" fitToHeight="0" orientation="portrait" r:id="rId1"/>
  <rowBreaks count="1" manualBreakCount="1">
    <brk id="4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 2026</vt:lpstr>
      <vt:lpstr>'Troškovnik 2026'!Podrucje_ispisa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Melita Vuković</dc:creator>
  <cp:lastModifiedBy>Alenka Klaneček</cp:lastModifiedBy>
  <cp:lastPrinted>2024-02-12T12:19:30Z</cp:lastPrinted>
  <dcterms:created xsi:type="dcterms:W3CDTF">2023-02-13T13:33:29Z</dcterms:created>
  <dcterms:modified xsi:type="dcterms:W3CDTF">2026-04-01T08:31:58Z</dcterms:modified>
</cp:coreProperties>
</file>